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5(2023)\B企画部\A企画政策課\02スマート化推進係\05_統計\R5諏訪市の統計\完成版\"/>
    </mc:Choice>
  </mc:AlternateContent>
  <bookViews>
    <workbookView xWindow="0" yWindow="0" windowWidth="20490" windowHeight="7095"/>
  </bookViews>
  <sheets>
    <sheet name="P44" sheetId="1" r:id="rId1"/>
    <sheet name="P45" sheetId="2" r:id="rId2"/>
    <sheet name="P46" sheetId="3" r:id="rId3"/>
    <sheet name="P47" sheetId="4" r:id="rId4"/>
    <sheet name="P48-49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4" l="1"/>
  <c r="I19" i="4"/>
  <c r="H19" i="4"/>
  <c r="G19" i="4"/>
  <c r="F19" i="4"/>
  <c r="E19" i="4"/>
  <c r="D19" i="4"/>
  <c r="C19" i="4"/>
  <c r="B19" i="4"/>
  <c r="B6" i="4" s="1"/>
  <c r="J9" i="4"/>
  <c r="J6" i="4" s="1"/>
  <c r="I9" i="4"/>
  <c r="I6" i="4" s="1"/>
  <c r="H9" i="4"/>
  <c r="H6" i="4" s="1"/>
  <c r="G9" i="4"/>
  <c r="F9" i="4"/>
  <c r="E9" i="4"/>
  <c r="D9" i="4"/>
  <c r="D6" i="4" s="1"/>
  <c r="C9" i="4"/>
  <c r="C6" i="4" s="1"/>
  <c r="B9" i="4"/>
  <c r="G6" i="4"/>
  <c r="F6" i="4"/>
  <c r="E6" i="4"/>
  <c r="N6" i="3"/>
  <c r="M6" i="3"/>
  <c r="L6" i="3"/>
  <c r="K6" i="3"/>
  <c r="J6" i="3"/>
  <c r="I6" i="3"/>
  <c r="H6" i="3"/>
  <c r="G6" i="3"/>
  <c r="F6" i="3"/>
  <c r="E6" i="3"/>
  <c r="D6" i="3"/>
  <c r="C6" i="3"/>
  <c r="K6" i="2"/>
  <c r="J6" i="2"/>
  <c r="I6" i="2"/>
  <c r="H6" i="2"/>
  <c r="G6" i="2"/>
  <c r="F6" i="2"/>
  <c r="E6" i="2"/>
  <c r="D6" i="2"/>
  <c r="C6" i="2"/>
  <c r="C33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<sst xmlns="http://schemas.openxmlformats.org/spreadsheetml/2006/main" count="217" uniqueCount="112">
  <si>
    <t>５５．産業別事業所数・従業者数・商品販売額等の推移</t>
    <rPh sb="3" eb="5">
      <t>サンギョウベ</t>
    </rPh>
    <rPh sb="5" eb="6">
      <t>ベツジ</t>
    </rPh>
    <rPh sb="6" eb="8">
      <t>ジギョウシ</t>
    </rPh>
    <rPh sb="8" eb="9">
      <t>ショス</t>
    </rPh>
    <rPh sb="9" eb="10">
      <t>スウジ</t>
    </rPh>
    <rPh sb="11" eb="14">
      <t>ジュウギョウシャス</t>
    </rPh>
    <rPh sb="14" eb="15">
      <t>スウシ</t>
    </rPh>
    <rPh sb="16" eb="18">
      <t>ショウヒンハ</t>
    </rPh>
    <rPh sb="18" eb="20">
      <t>ハンバイガ</t>
    </rPh>
    <rPh sb="20" eb="21">
      <t>ガクト</t>
    </rPh>
    <rPh sb="21" eb="22">
      <t>トウス</t>
    </rPh>
    <rPh sb="23" eb="25">
      <t>スイイ</t>
    </rPh>
    <phoneticPr fontId="2"/>
  </si>
  <si>
    <t>区分</t>
    <rPh sb="0" eb="2">
      <t>クブン</t>
    </rPh>
    <phoneticPr fontId="2"/>
  </si>
  <si>
    <t>総数</t>
    <rPh sb="0" eb="1">
      <t>ソウスウ</t>
    </rPh>
    <phoneticPr fontId="2"/>
  </si>
  <si>
    <t>卸売業</t>
    <rPh sb="0" eb="2">
      <t>オロシウリギ</t>
    </rPh>
    <rPh sb="2" eb="3">
      <t>ギョウ</t>
    </rPh>
    <phoneticPr fontId="2"/>
  </si>
  <si>
    <t>小売業</t>
    <rPh sb="0" eb="2">
      <t>コウリギョウ</t>
    </rPh>
    <phoneticPr fontId="2"/>
  </si>
  <si>
    <t>事業所数
（事業所）</t>
    <rPh sb="0" eb="3">
      <t>ジギョウショス</t>
    </rPh>
    <rPh sb="3" eb="4">
      <t>スウ</t>
    </rPh>
    <rPh sb="6" eb="9">
      <t>ジギョウショ</t>
    </rPh>
    <phoneticPr fontId="2"/>
  </si>
  <si>
    <t>平成9年</t>
    <rPh sb="0" eb="2">
      <t>ヘイセイネ</t>
    </rPh>
    <rPh sb="3" eb="4">
      <t>ネン</t>
    </rPh>
    <phoneticPr fontId="2"/>
  </si>
  <si>
    <t>平成11年</t>
    <rPh sb="0" eb="2">
      <t>ヘイセイネ</t>
    </rPh>
    <rPh sb="4" eb="5">
      <t>ネン</t>
    </rPh>
    <phoneticPr fontId="2"/>
  </si>
  <si>
    <t>平成14年</t>
    <rPh sb="0" eb="2">
      <t>ヘイセイネ</t>
    </rPh>
    <rPh sb="4" eb="5">
      <t>ネン</t>
    </rPh>
    <phoneticPr fontId="2"/>
  </si>
  <si>
    <t>平成16年</t>
    <rPh sb="0" eb="2">
      <t>ヘイセイネ</t>
    </rPh>
    <rPh sb="4" eb="5">
      <t>ネン</t>
    </rPh>
    <phoneticPr fontId="2"/>
  </si>
  <si>
    <t>平成19年</t>
    <rPh sb="0" eb="2">
      <t>ヘイセイネ</t>
    </rPh>
    <rPh sb="4" eb="5">
      <t>ネン</t>
    </rPh>
    <phoneticPr fontId="2"/>
  </si>
  <si>
    <t>平成24年</t>
    <rPh sb="0" eb="2">
      <t>ヘイセイネ</t>
    </rPh>
    <rPh sb="4" eb="5">
      <t>ネン</t>
    </rPh>
    <phoneticPr fontId="2"/>
  </si>
  <si>
    <t>平成26年</t>
    <rPh sb="0" eb="2">
      <t>ヘイセイネ</t>
    </rPh>
    <rPh sb="4" eb="5">
      <t>ネン</t>
    </rPh>
    <phoneticPr fontId="2"/>
  </si>
  <si>
    <t>平成28年</t>
    <rPh sb="0" eb="2">
      <t>ヘイセイネ</t>
    </rPh>
    <rPh sb="4" eb="5">
      <t>ネン</t>
    </rPh>
    <phoneticPr fontId="2"/>
  </si>
  <si>
    <t>令和3年</t>
    <rPh sb="0" eb="2">
      <t>レイワ</t>
    </rPh>
    <rPh sb="3" eb="4">
      <t>ネン</t>
    </rPh>
    <phoneticPr fontId="2"/>
  </si>
  <si>
    <t>従業者数
（人）</t>
    <rPh sb="0" eb="3">
      <t>ジュウギョウシャス</t>
    </rPh>
    <rPh sb="3" eb="4">
      <t>スウ</t>
    </rPh>
    <phoneticPr fontId="2"/>
  </si>
  <si>
    <t>年間商品販売額
（万円）</t>
    <rPh sb="0" eb="2">
      <t>ネンカンシ</t>
    </rPh>
    <rPh sb="2" eb="4">
      <t>ショウヒンハ</t>
    </rPh>
    <rPh sb="4" eb="6">
      <t>ハンバイガ</t>
    </rPh>
    <rPh sb="6" eb="7">
      <t>ガク</t>
    </rPh>
    <phoneticPr fontId="2"/>
  </si>
  <si>
    <t>商品手持額
（万円）</t>
    <rPh sb="0" eb="2">
      <t>ショウヒンテ</t>
    </rPh>
    <rPh sb="2" eb="4">
      <t>テモガ</t>
    </rPh>
    <rPh sb="4" eb="5">
      <t>ガク</t>
    </rPh>
    <phoneticPr fontId="2"/>
  </si>
  <si>
    <t>…</t>
  </si>
  <si>
    <t>－</t>
  </si>
  <si>
    <t>※平成11年、16年調査は、簡易調査のため、商品手持額は未調査。</t>
    <rPh sb="1" eb="3">
      <t>ヘイセイネ</t>
    </rPh>
    <rPh sb="5" eb="6">
      <t>ネンネ</t>
    </rPh>
    <rPh sb="9" eb="10">
      <t>ネンチ</t>
    </rPh>
    <rPh sb="10" eb="12">
      <t>チョウサカ</t>
    </rPh>
    <rPh sb="14" eb="16">
      <t>カンイチ</t>
    </rPh>
    <rPh sb="16" eb="18">
      <t>チョウサシ</t>
    </rPh>
    <rPh sb="22" eb="24">
      <t>ショウヒンテ</t>
    </rPh>
    <rPh sb="24" eb="26">
      <t>テモガ</t>
    </rPh>
    <rPh sb="26" eb="27">
      <t>ガクミ</t>
    </rPh>
    <rPh sb="28" eb="31">
      <t>ミチョウサ</t>
    </rPh>
    <phoneticPr fontId="2"/>
  </si>
  <si>
    <t>※平成26年以降は、商品手持額の調査項目なし。</t>
    <rPh sb="1" eb="3">
      <t>ヘイセイネ</t>
    </rPh>
    <rPh sb="5" eb="6">
      <t>ネンネ</t>
    </rPh>
    <rPh sb="6" eb="8">
      <t>イコウ</t>
    </rPh>
    <rPh sb="10" eb="12">
      <t>ショウヒンテ</t>
    </rPh>
    <rPh sb="12" eb="14">
      <t>テモガ</t>
    </rPh>
    <rPh sb="14" eb="15">
      <t>ガクチ</t>
    </rPh>
    <rPh sb="16" eb="18">
      <t>チョウサコ</t>
    </rPh>
    <rPh sb="18" eb="20">
      <t>コウモク</t>
    </rPh>
    <phoneticPr fontId="2"/>
  </si>
  <si>
    <t>※飲食店調査の中止に伴い、平成6年以降は飲食店は含まれない。</t>
    <rPh sb="1" eb="3">
      <t>インショクテ</t>
    </rPh>
    <rPh sb="3" eb="4">
      <t>テンチ</t>
    </rPh>
    <rPh sb="4" eb="6">
      <t>チョウサチ</t>
    </rPh>
    <rPh sb="7" eb="9">
      <t>チュウシト</t>
    </rPh>
    <rPh sb="10" eb="11">
      <t>トモナヘ</t>
    </rPh>
    <rPh sb="13" eb="15">
      <t>ヘイセイネ</t>
    </rPh>
    <rPh sb="16" eb="17">
      <t>ネンイ</t>
    </rPh>
    <rPh sb="17" eb="19">
      <t>イコウイ</t>
    </rPh>
    <rPh sb="20" eb="22">
      <t>インショクテ</t>
    </rPh>
    <rPh sb="22" eb="23">
      <t>テンフ</t>
    </rPh>
    <rPh sb="24" eb="25">
      <t>フク</t>
    </rPh>
    <phoneticPr fontId="2"/>
  </si>
  <si>
    <t>※日本標準産業分類の改定に伴い、平成26年調査より、料理品小売業の一部が対象外となった。</t>
    <rPh sb="1" eb="3">
      <t>ニホンヒ</t>
    </rPh>
    <rPh sb="3" eb="5">
      <t>ヒョウジュンサ</t>
    </rPh>
    <rPh sb="5" eb="7">
      <t>サンギョウブ</t>
    </rPh>
    <rPh sb="7" eb="9">
      <t>ブンルイカ</t>
    </rPh>
    <rPh sb="10" eb="12">
      <t>カイテイト</t>
    </rPh>
    <rPh sb="13" eb="14">
      <t>トモナヘ</t>
    </rPh>
    <rPh sb="16" eb="18">
      <t>ヘイセイネ</t>
    </rPh>
    <rPh sb="20" eb="21">
      <t>ネンチ</t>
    </rPh>
    <rPh sb="21" eb="23">
      <t>チョウサリ</t>
    </rPh>
    <rPh sb="26" eb="28">
      <t>リョウリヒ</t>
    </rPh>
    <rPh sb="28" eb="29">
      <t>ヒンコ</t>
    </rPh>
    <rPh sb="29" eb="32">
      <t>コウリギョウイ</t>
    </rPh>
    <rPh sb="33" eb="35">
      <t>イチブタ</t>
    </rPh>
    <rPh sb="36" eb="39">
      <t>タイショウガイ</t>
    </rPh>
    <phoneticPr fontId="2"/>
  </si>
  <si>
    <t>資料：商業統計調査</t>
    <rPh sb="0" eb="2">
      <t>シリョウシ</t>
    </rPh>
    <rPh sb="3" eb="5">
      <t>ショウギョウト</t>
    </rPh>
    <rPh sb="5" eb="7">
      <t>トウケイチ</t>
    </rPh>
    <rPh sb="7" eb="9">
      <t>チョウサ</t>
    </rPh>
    <phoneticPr fontId="2"/>
  </si>
  <si>
    <t>但し平成23、28、令和3年は経済センサス‐活動調査</t>
    <rPh sb="10" eb="12">
      <t>レイワ</t>
    </rPh>
    <rPh sb="24" eb="26">
      <t>チョウサ</t>
    </rPh>
    <phoneticPr fontId="2"/>
  </si>
  <si>
    <t>５６．産業中分類別事業所数・従業者数・商品販売額等（卸売業）</t>
    <rPh sb="3" eb="5">
      <t>サンギョウチ</t>
    </rPh>
    <rPh sb="5" eb="8">
      <t>チュウブンルイベ</t>
    </rPh>
    <rPh sb="8" eb="9">
      <t>ベツジ</t>
    </rPh>
    <rPh sb="9" eb="12">
      <t>ジギョウショス</t>
    </rPh>
    <rPh sb="12" eb="13">
      <t>スウジ</t>
    </rPh>
    <rPh sb="14" eb="15">
      <t>ジュウギ</t>
    </rPh>
    <rPh sb="15" eb="18">
      <t>ギョウシャスウシ</t>
    </rPh>
    <rPh sb="19" eb="21">
      <t>ショウヒンハ</t>
    </rPh>
    <rPh sb="21" eb="23">
      <t>ハンバイガ</t>
    </rPh>
    <rPh sb="23" eb="24">
      <t>ガクト</t>
    </rPh>
    <rPh sb="24" eb="25">
      <t>トウオ</t>
    </rPh>
    <rPh sb="26" eb="29">
      <t>オロシウリギョウ</t>
    </rPh>
    <phoneticPr fontId="2"/>
  </si>
  <si>
    <t>産業別</t>
    <rPh sb="0" eb="2">
      <t>サンギョウベ</t>
    </rPh>
    <rPh sb="2" eb="3">
      <t>ベツ</t>
    </rPh>
    <phoneticPr fontId="2"/>
  </si>
  <si>
    <t>事業所数（事業所）</t>
    <rPh sb="0" eb="3">
      <t>ジギョウショ</t>
    </rPh>
    <rPh sb="3" eb="4">
      <t>スウ</t>
    </rPh>
    <rPh sb="5" eb="8">
      <t>ジギョウショ</t>
    </rPh>
    <phoneticPr fontId="2"/>
  </si>
  <si>
    <t>従業員数（人）</t>
    <rPh sb="0" eb="3">
      <t>ジュウギョウイン</t>
    </rPh>
    <rPh sb="3" eb="4">
      <t>スウ</t>
    </rPh>
    <rPh sb="5" eb="6">
      <t>ニン</t>
    </rPh>
    <phoneticPr fontId="2"/>
  </si>
  <si>
    <t>年間商品販売額（万円）</t>
    <rPh sb="0" eb="2">
      <t>ネンカン</t>
    </rPh>
    <rPh sb="2" eb="4">
      <t>ショウヒン</t>
    </rPh>
    <rPh sb="4" eb="6">
      <t>ハンバイ</t>
    </rPh>
    <rPh sb="6" eb="7">
      <t>ガク</t>
    </rPh>
    <rPh sb="8" eb="10">
      <t>マンエン</t>
    </rPh>
    <phoneticPr fontId="2"/>
  </si>
  <si>
    <t>令和3年</t>
    <rPh sb="0" eb="2">
      <t>レイワ</t>
    </rPh>
    <rPh sb="3" eb="4">
      <t>ネン</t>
    </rPh>
    <phoneticPr fontId="2"/>
  </si>
  <si>
    <t>卸売業総数</t>
    <rPh sb="0" eb="2">
      <t>オロシウリギ</t>
    </rPh>
    <rPh sb="2" eb="3">
      <t>ギョウソ</t>
    </rPh>
    <rPh sb="3" eb="5">
      <t>ソウスウ</t>
    </rPh>
    <phoneticPr fontId="2"/>
  </si>
  <si>
    <t>各種商品卸売業</t>
    <rPh sb="0" eb="2">
      <t>カクシュシ</t>
    </rPh>
    <rPh sb="2" eb="4">
      <t>ショウヒンオ</t>
    </rPh>
    <rPh sb="4" eb="6">
      <t>オロシウリギ</t>
    </rPh>
    <rPh sb="6" eb="7">
      <t>ギョウ</t>
    </rPh>
    <phoneticPr fontId="2"/>
  </si>
  <si>
    <t>-</t>
    <phoneticPr fontId="2"/>
  </si>
  <si>
    <t>X</t>
  </si>
  <si>
    <t>繊維・衣料等</t>
    <rPh sb="0" eb="2">
      <t>センイイ</t>
    </rPh>
    <rPh sb="3" eb="5">
      <t>イリョウト</t>
    </rPh>
    <rPh sb="5" eb="6">
      <t>トウ</t>
    </rPh>
    <phoneticPr fontId="2"/>
  </si>
  <si>
    <t>飲食料品</t>
    <rPh sb="0" eb="2">
      <t>インショクリ</t>
    </rPh>
    <rPh sb="2" eb="3">
      <t>リョウヒ</t>
    </rPh>
    <rPh sb="3" eb="4">
      <t>ヒン</t>
    </rPh>
    <phoneticPr fontId="2"/>
  </si>
  <si>
    <t>建築材料、鉱物金属等</t>
    <rPh sb="0" eb="2">
      <t>ケンチクザ</t>
    </rPh>
    <rPh sb="2" eb="4">
      <t>ザイリョウコ</t>
    </rPh>
    <rPh sb="5" eb="7">
      <t>コウブツキ</t>
    </rPh>
    <rPh sb="7" eb="9">
      <t>キンゾクト</t>
    </rPh>
    <rPh sb="9" eb="10">
      <t>トウ</t>
    </rPh>
    <phoneticPr fontId="2"/>
  </si>
  <si>
    <t>機械器具</t>
    <rPh sb="0" eb="2">
      <t>キカイキ</t>
    </rPh>
    <rPh sb="2" eb="4">
      <t>キグ</t>
    </rPh>
    <phoneticPr fontId="2"/>
  </si>
  <si>
    <t>その他</t>
    <rPh sb="2" eb="3">
      <t>タ</t>
    </rPh>
    <phoneticPr fontId="2"/>
  </si>
  <si>
    <t>資料：経済センサス－活動調査</t>
    <rPh sb="0" eb="2">
      <t>シリョウケ</t>
    </rPh>
    <rPh sb="3" eb="5">
      <t>ケイザイカ</t>
    </rPh>
    <rPh sb="10" eb="12">
      <t>カツドウチ</t>
    </rPh>
    <rPh sb="12" eb="14">
      <t>チョウサ</t>
    </rPh>
    <phoneticPr fontId="2"/>
  </si>
  <si>
    <t>但し、平成26年は商業統計調査</t>
    <rPh sb="0" eb="1">
      <t>タダヘ</t>
    </rPh>
    <rPh sb="3" eb="5">
      <t>ヘイセイネ</t>
    </rPh>
    <rPh sb="7" eb="8">
      <t>ネンシ</t>
    </rPh>
    <rPh sb="9" eb="11">
      <t>ショウギョウト</t>
    </rPh>
    <rPh sb="11" eb="13">
      <t>トウケイチ</t>
    </rPh>
    <rPh sb="13" eb="15">
      <t>チョウサ</t>
    </rPh>
    <phoneticPr fontId="2"/>
  </si>
  <si>
    <t>５７．産業中分類別事業所数・従業者数・商品販売額等（小売業）</t>
    <rPh sb="3" eb="5">
      <t>サンギョウチ</t>
    </rPh>
    <rPh sb="5" eb="8">
      <t>チュウブンルイベ</t>
    </rPh>
    <rPh sb="8" eb="9">
      <t>ベツジ</t>
    </rPh>
    <rPh sb="9" eb="12">
      <t>ジギョウショス</t>
    </rPh>
    <rPh sb="12" eb="13">
      <t>スウジ</t>
    </rPh>
    <rPh sb="14" eb="15">
      <t>ジュウギ</t>
    </rPh>
    <rPh sb="15" eb="18">
      <t>ギョウシャスウシ</t>
    </rPh>
    <rPh sb="19" eb="21">
      <t>ショウヒンハ</t>
    </rPh>
    <rPh sb="21" eb="23">
      <t>ハンバイガ</t>
    </rPh>
    <rPh sb="23" eb="24">
      <t>ガクト</t>
    </rPh>
    <rPh sb="24" eb="25">
      <t>トウコ</t>
    </rPh>
    <rPh sb="26" eb="29">
      <t>コウリギョウ</t>
    </rPh>
    <phoneticPr fontId="2"/>
  </si>
  <si>
    <t>事業所数(事業所）</t>
    <rPh sb="0" eb="3">
      <t>ジギョウショ</t>
    </rPh>
    <rPh sb="3" eb="4">
      <t>スウ</t>
    </rPh>
    <rPh sb="5" eb="8">
      <t>ジギョウショ</t>
    </rPh>
    <phoneticPr fontId="2"/>
  </si>
  <si>
    <t>従業者数
（人）</t>
    <rPh sb="0" eb="3">
      <t>ジュウギョウシャス</t>
    </rPh>
    <rPh sb="3" eb="4">
      <t>スウニ</t>
    </rPh>
    <rPh sb="6" eb="7">
      <t>ニン</t>
    </rPh>
    <phoneticPr fontId="2"/>
  </si>
  <si>
    <t>売場面積
（㎡）</t>
    <rPh sb="0" eb="2">
      <t>ウリバメ</t>
    </rPh>
    <rPh sb="2" eb="4">
      <t>メンセキ</t>
    </rPh>
    <phoneticPr fontId="2"/>
  </si>
  <si>
    <t>年間商品販売額
（万円）</t>
    <rPh sb="0" eb="2">
      <t>ネンカンシ</t>
    </rPh>
    <rPh sb="2" eb="4">
      <t>ショウヒンハ</t>
    </rPh>
    <rPh sb="4" eb="6">
      <t>ハンバイガ</t>
    </rPh>
    <rPh sb="6" eb="7">
      <t>ガクマ</t>
    </rPh>
    <rPh sb="9" eb="11">
      <t>マンエン</t>
    </rPh>
    <phoneticPr fontId="2"/>
  </si>
  <si>
    <t>小売業総数</t>
    <rPh sb="0" eb="3">
      <t>コウリギョウソ</t>
    </rPh>
    <rPh sb="3" eb="5">
      <t>ソウスウ</t>
    </rPh>
    <phoneticPr fontId="2"/>
  </si>
  <si>
    <t>各種商品</t>
    <rPh sb="0" eb="2">
      <t>カクシュシ</t>
    </rPh>
    <rPh sb="2" eb="4">
      <t>ショウヒン</t>
    </rPh>
    <phoneticPr fontId="2"/>
  </si>
  <si>
    <t>織物・衣服・身の回り品</t>
    <rPh sb="0" eb="2">
      <t>オリモノイ</t>
    </rPh>
    <rPh sb="3" eb="5">
      <t>イフクミ</t>
    </rPh>
    <rPh sb="6" eb="7">
      <t>ミマ</t>
    </rPh>
    <rPh sb="8" eb="9">
      <t>マワヒ</t>
    </rPh>
    <rPh sb="10" eb="11">
      <t>ヒン</t>
    </rPh>
    <phoneticPr fontId="2"/>
  </si>
  <si>
    <t>無店舗</t>
    <rPh sb="0" eb="2">
      <t>ムテンポ</t>
    </rPh>
    <phoneticPr fontId="2"/>
  </si>
  <si>
    <t>-</t>
  </si>
  <si>
    <t>５８．飲食店の状況</t>
    <rPh sb="3" eb="5">
      <t>インショクテ</t>
    </rPh>
    <rPh sb="5" eb="6">
      <t>テンジ</t>
    </rPh>
    <rPh sb="7" eb="9">
      <t>ジョウキョウ</t>
    </rPh>
    <phoneticPr fontId="2"/>
  </si>
  <si>
    <t>産業小分類</t>
    <rPh sb="0" eb="2">
      <t>サンギョウシ</t>
    </rPh>
    <rPh sb="2" eb="3">
      <t>ショウブ</t>
    </rPh>
    <rPh sb="3" eb="5">
      <t>ブンルイ</t>
    </rPh>
    <phoneticPr fontId="2"/>
  </si>
  <si>
    <t>事業所数</t>
    <rPh sb="0" eb="3">
      <t>ジギョウショス</t>
    </rPh>
    <rPh sb="3" eb="4">
      <t>スウ</t>
    </rPh>
    <phoneticPr fontId="2"/>
  </si>
  <si>
    <t>従業者数</t>
    <rPh sb="0" eb="3">
      <t>ジュウギョウシャス</t>
    </rPh>
    <rPh sb="3" eb="4">
      <t>スウ</t>
    </rPh>
    <phoneticPr fontId="2"/>
  </si>
  <si>
    <t>うち常用雇用者数</t>
    <rPh sb="2" eb="4">
      <t>ジョウヨウコ</t>
    </rPh>
    <rPh sb="4" eb="7">
      <t>コヨウシャス</t>
    </rPh>
    <rPh sb="7" eb="8">
      <t>スウ</t>
    </rPh>
    <phoneticPr fontId="2"/>
  </si>
  <si>
    <t>平成26年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</si>
  <si>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</si>
  <si>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管理、補助的経済活動を行う事業所（飲食店）</t>
    <rPh sb="0" eb="2">
      <t>カンリホ</t>
    </rPh>
    <rPh sb="3" eb="6">
      <t>ホジョテキケ</t>
    </rPh>
    <rPh sb="6" eb="8">
      <t>ケイザイカ</t>
    </rPh>
    <rPh sb="8" eb="10">
      <t>カツドウオ</t>
    </rPh>
    <rPh sb="11" eb="12">
      <t>オコナジ</t>
    </rPh>
    <rPh sb="13" eb="16">
      <t>ジギョウショイ</t>
    </rPh>
    <rPh sb="17" eb="19">
      <t>インショクテ</t>
    </rPh>
    <rPh sb="19" eb="20">
      <t>テン</t>
    </rPh>
    <phoneticPr fontId="2"/>
  </si>
  <si>
    <t>食堂・レストラン（専門料理店を除く）</t>
    <rPh sb="0" eb="2">
      <t>ショクドウセ</t>
    </rPh>
    <rPh sb="9" eb="11">
      <t>センモンリ</t>
    </rPh>
    <rPh sb="11" eb="13">
      <t>リョウリテ</t>
    </rPh>
    <rPh sb="13" eb="14">
      <t>テンノ</t>
    </rPh>
    <rPh sb="15" eb="16">
      <t>ノゾ</t>
    </rPh>
    <phoneticPr fontId="2"/>
  </si>
  <si>
    <t>専門料理店</t>
    <rPh sb="0" eb="2">
      <t>センモンリ</t>
    </rPh>
    <rPh sb="2" eb="4">
      <t>リョウリテ</t>
    </rPh>
    <rPh sb="4" eb="5">
      <t>テン</t>
    </rPh>
    <phoneticPr fontId="2"/>
  </si>
  <si>
    <t>　　日本料理店</t>
    <rPh sb="2" eb="4">
      <t>ニホンリ</t>
    </rPh>
    <rPh sb="4" eb="6">
      <t>リョウリテ</t>
    </rPh>
    <rPh sb="6" eb="7">
      <t>テン</t>
    </rPh>
    <phoneticPr fontId="2"/>
  </si>
  <si>
    <t>　　中華料理店</t>
    <rPh sb="2" eb="4">
      <t>チュウカリ</t>
    </rPh>
    <rPh sb="4" eb="6">
      <t>リョウリテ</t>
    </rPh>
    <rPh sb="6" eb="7">
      <t>テン</t>
    </rPh>
    <phoneticPr fontId="2"/>
  </si>
  <si>
    <t>　　焼肉店</t>
    <rPh sb="2" eb="4">
      <t>ヤキニクテ</t>
    </rPh>
    <rPh sb="4" eb="5">
      <t>テン</t>
    </rPh>
    <phoneticPr fontId="2"/>
  </si>
  <si>
    <t>　　その他の専門料理店</t>
    <rPh sb="4" eb="5">
      <t>タセ</t>
    </rPh>
    <rPh sb="6" eb="8">
      <t>センモンリ</t>
    </rPh>
    <rPh sb="8" eb="10">
      <t>リョウリテ</t>
    </rPh>
    <rPh sb="10" eb="11">
      <t>テン</t>
    </rPh>
    <phoneticPr fontId="2"/>
  </si>
  <si>
    <t>そば・うどん店</t>
    <rPh sb="6" eb="7">
      <t>テン</t>
    </rPh>
    <phoneticPr fontId="2"/>
  </si>
  <si>
    <t>すし店</t>
    <rPh sb="2" eb="3">
      <t>テン</t>
    </rPh>
    <phoneticPr fontId="2"/>
  </si>
  <si>
    <t>酒場、ビヤホール</t>
    <rPh sb="0" eb="2">
      <t>サカバ</t>
    </rPh>
    <phoneticPr fontId="2"/>
  </si>
  <si>
    <t>バー、キャバレー、ナイトクラブ</t>
  </si>
  <si>
    <t>喫茶店</t>
    <rPh sb="0" eb="2">
      <t>キッサテン</t>
    </rPh>
    <phoneticPr fontId="2"/>
  </si>
  <si>
    <t>その他の飲食店</t>
    <rPh sb="2" eb="3">
      <t>タイ</t>
    </rPh>
    <rPh sb="4" eb="6">
      <t>インショクテ</t>
    </rPh>
    <rPh sb="6" eb="7">
      <t>テン</t>
    </rPh>
    <phoneticPr fontId="2"/>
  </si>
  <si>
    <t>　　ハンバーガー店</t>
    <rPh sb="8" eb="9">
      <t>テン</t>
    </rPh>
    <phoneticPr fontId="2"/>
  </si>
  <si>
    <t>　　お好み焼・焼きそば・たこ焼店</t>
    <rPh sb="3" eb="4">
      <t>コノヤ</t>
    </rPh>
    <rPh sb="5" eb="6">
      <t>ヤヤ</t>
    </rPh>
    <rPh sb="7" eb="8">
      <t>ヤヤ</t>
    </rPh>
    <rPh sb="14" eb="15">
      <t>ヤテ</t>
    </rPh>
    <rPh sb="15" eb="16">
      <t>テン</t>
    </rPh>
    <phoneticPr fontId="2"/>
  </si>
  <si>
    <t>　　他に分類されない飲食店</t>
    <rPh sb="2" eb="3">
      <t>タブ</t>
    </rPh>
    <rPh sb="4" eb="6">
      <t>ブンルイイ</t>
    </rPh>
    <rPh sb="10" eb="12">
      <t>インショクテ</t>
    </rPh>
    <rPh sb="12" eb="13">
      <t>テン</t>
    </rPh>
    <phoneticPr fontId="2"/>
  </si>
  <si>
    <t>資料：経済センサス</t>
    <rPh sb="0" eb="2">
      <t>シリョウケ</t>
    </rPh>
    <rPh sb="3" eb="5">
      <t>ケイザイ</t>
    </rPh>
    <phoneticPr fontId="2"/>
  </si>
  <si>
    <t>５９．県内19市卸・小売業の事業所数・従業者数及び年間商品販売額</t>
    <rPh sb="3" eb="5">
      <t>ケンナイシ</t>
    </rPh>
    <rPh sb="7" eb="8">
      <t>シオ</t>
    </rPh>
    <rPh sb="8" eb="9">
      <t>オロシコ</t>
    </rPh>
    <rPh sb="10" eb="13">
      <t>コウリギョウジ</t>
    </rPh>
    <rPh sb="14" eb="16">
      <t>ジギョウシ</t>
    </rPh>
    <rPh sb="16" eb="17">
      <t>ショス</t>
    </rPh>
    <rPh sb="17" eb="18">
      <t>スウジ</t>
    </rPh>
    <rPh sb="19" eb="21">
      <t>ジュウギョウシ</t>
    </rPh>
    <rPh sb="21" eb="22">
      <t>シャス</t>
    </rPh>
    <rPh sb="22" eb="23">
      <t>スウオ</t>
    </rPh>
    <rPh sb="23" eb="24">
      <t>オヨネ</t>
    </rPh>
    <rPh sb="25" eb="27">
      <t>ネンカンシ</t>
    </rPh>
    <rPh sb="27" eb="29">
      <t>ショウヒンハ</t>
    </rPh>
    <rPh sb="29" eb="31">
      <t>ハンバイガ</t>
    </rPh>
    <rPh sb="31" eb="32">
      <t>ガク</t>
    </rPh>
    <phoneticPr fontId="2"/>
  </si>
  <si>
    <t>総　数（卸・小売業）</t>
    <rPh sb="0" eb="1">
      <t>フサカ</t>
    </rPh>
    <rPh sb="2" eb="3">
      <t>カズオ</t>
    </rPh>
    <rPh sb="4" eb="5">
      <t>オロシコ</t>
    </rPh>
    <rPh sb="6" eb="9">
      <t>コウリギョウ</t>
    </rPh>
    <phoneticPr fontId="2"/>
  </si>
  <si>
    <t>従業者数</t>
    <rPh sb="0" eb="1">
      <t>ジュウギ</t>
    </rPh>
    <rPh sb="1" eb="4">
      <t>ギョウシャスウ</t>
    </rPh>
    <phoneticPr fontId="2"/>
  </si>
  <si>
    <t>年間商品
販売額</t>
    <rPh sb="0" eb="2">
      <t>ネンカンシ</t>
    </rPh>
    <rPh sb="2" eb="4">
      <t>ショウヒンハ</t>
    </rPh>
    <rPh sb="5" eb="7">
      <t>ハンバイガ</t>
    </rPh>
    <rPh sb="7" eb="8">
      <t>ガク</t>
    </rPh>
    <phoneticPr fontId="2"/>
  </si>
  <si>
    <t>売場面積</t>
    <rPh sb="0" eb="2">
      <t>ウリバメ</t>
    </rPh>
    <rPh sb="2" eb="4">
      <t>メンセキ</t>
    </rPh>
    <phoneticPr fontId="2"/>
  </si>
  <si>
    <t>人</t>
    <rPh sb="0" eb="0">
      <t>ニン</t>
    </rPh>
    <phoneticPr fontId="2"/>
  </si>
  <si>
    <t>万円</t>
    <rPh sb="0" eb="1">
      <t>マンエ</t>
    </rPh>
    <rPh sb="1" eb="2">
      <t>エン</t>
    </rPh>
    <phoneticPr fontId="2"/>
  </si>
  <si>
    <t>㎡</t>
  </si>
  <si>
    <t>県計</t>
  </si>
  <si>
    <t>平 成 26 年</t>
    <rPh sb="0" eb="1">
      <t>ヘイシ</t>
    </rPh>
    <rPh sb="2" eb="3">
      <t>シゲルネ</t>
    </rPh>
    <rPh sb="7" eb="8">
      <t>ネン</t>
    </rPh>
    <phoneticPr fontId="2"/>
  </si>
  <si>
    <t>平 成 28 年</t>
    <rPh sb="0" eb="1">
      <t>ヘイシ</t>
    </rPh>
    <rPh sb="2" eb="3">
      <t>シゲルネ</t>
    </rPh>
    <rPh sb="7" eb="8">
      <t>ネン</t>
    </rPh>
    <phoneticPr fontId="2"/>
  </si>
  <si>
    <t>市計</t>
    <rPh sb="0" eb="1">
      <t>シケ</t>
    </rPh>
    <rPh sb="1" eb="2">
      <t>ケイ</t>
    </rPh>
    <phoneticPr fontId="2"/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</si>
  <si>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</si>
  <si>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</si>
  <si>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</si>
  <si>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</si>
  <si>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</si>
  <si>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</si>
  <si>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</si>
  <si>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</si>
  <si>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</si>
  <si>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</si>
  <si>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</si>
  <si>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</si>
  <si>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</si>
  <si>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</si>
  <si>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</si>
  <si>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</si>
  <si>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</si>
  <si>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</si>
  <si>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</si>
  <si>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下諏訪町</t>
    <rPh sb="0" eb="3">
      <t>シモスワマ</t>
    </rPh>
    <rPh sb="3" eb="4">
      <t>マチ</t>
    </rPh>
    <phoneticPr fontId="2"/>
  </si>
  <si>
    <t>富士見町</t>
    <rPh sb="0" eb="3">
      <t>フジミマチ</t>
    </rPh>
    <phoneticPr fontId="2"/>
  </si>
  <si>
    <t>原村</t>
    <rPh sb="0" eb="1">
      <t>ハラムラ</t>
    </rPh>
    <phoneticPr fontId="2"/>
  </si>
  <si>
    <t xml:space="preserve">資料：経済センサス‐活動調査
但し平成26年は商業統計調査 </t>
    <rPh sb="0" eb="2">
      <t>シリョウタ</t>
    </rPh>
    <rPh sb="15" eb="16">
      <t>タダヘ</t>
    </rPh>
    <rPh sb="17" eb="19">
      <t>ヘイセイネ</t>
    </rPh>
    <rPh sb="21" eb="22">
      <t>ネンシ</t>
    </rPh>
    <rPh sb="23" eb="25">
      <t>ショウギョウト</t>
    </rPh>
    <rPh sb="25" eb="27">
      <t>トウケイチ</t>
    </rPh>
    <rPh sb="27" eb="29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</si>
</sst>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;\-#,##0;&quot;-&quot;"/>
  </numFmts>
  <fonts count="7" x14ac:knownFonts="1"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 indent="1"/>
    </xf>
    <xf numFmtId="0" fontId="0" fillId="0" borderId="2" xfId="0" applyFont="1" applyFill="1" applyBorder="1" applyAlignment="1">
      <alignment horizontal="distributed" vertical="center" indent="1"/>
    </xf>
    <xf numFmtId="177" fontId="3" fillId="0" borderId="4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 indent="1"/>
    </xf>
    <xf numFmtId="0" fontId="3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horizontal="right" vertical="top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top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distributed" vertical="center" shrinkToFit="1"/>
    </xf>
    <xf numFmtId="178" fontId="3" fillId="0" borderId="4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1" fillId="0" borderId="0" xfId="0" applyFont="1" applyFill="1" applyAlignment="1">
      <alignment vertical="top"/>
    </xf>
    <xf numFmtId="0" fontId="0" fillId="0" borderId="0" xfId="0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distributed" vertical="center" indent="1"/>
    </xf>
    <xf numFmtId="177" fontId="3" fillId="0" borderId="6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distributed" vertical="center" indent="1"/>
    </xf>
    <xf numFmtId="0" fontId="3" fillId="0" borderId="5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distributed" vertical="center" indent="1"/>
    </xf>
    <xf numFmtId="176" fontId="6" fillId="0" borderId="6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distributed" vertical="center" indent="1"/>
    </xf>
    <xf numFmtId="0" fontId="0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right" vertical="top" wrapText="1"/>
    </xf>
    <xf numFmtId="0" fontId="1" fillId="0" borderId="7" xfId="0" applyFont="1" applyFill="1" applyBorder="1" applyAlignment="1">
      <alignment horizontal="righ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Normal="100" zoomScaleSheetLayoutView="40" workbookViewId="0">
      <selection activeCell="C7" sqref="C7"/>
    </sheetView>
  </sheetViews>
  <sheetFormatPr defaultRowHeight="17.25" x14ac:dyDescent="0.15"/>
  <cols>
    <col min="1" max="1" width="19.25" style="1" customWidth="1"/>
    <col min="2" max="2" width="12.5" style="1" customWidth="1"/>
    <col min="3" max="5" width="18.75" style="1" customWidth="1"/>
    <col min="6" max="6" width="22.5" style="1" customWidth="1"/>
    <col min="7" max="16384" width="9" style="1"/>
  </cols>
  <sheetData>
    <row r="1" spans="1:5" x14ac:dyDescent="0.15">
      <c r="A1" s="1" t="s">
        <v>0</v>
      </c>
    </row>
    <row r="3" spans="1:5" ht="22.5" customHeight="1" x14ac:dyDescent="0.15">
      <c r="A3" s="2" t="s">
        <v>1</v>
      </c>
      <c r="B3" s="3"/>
      <c r="C3" s="4" t="s">
        <v>2</v>
      </c>
      <c r="D3" s="5" t="s">
        <v>3</v>
      </c>
      <c r="E3" s="5" t="s">
        <v>4</v>
      </c>
    </row>
    <row r="4" spans="1:5" s="9" customFormat="1" ht="22.5" customHeight="1" x14ac:dyDescent="0.15">
      <c r="A4" s="6" t="s">
        <v>5</v>
      </c>
      <c r="B4" s="7" t="s">
        <v>6</v>
      </c>
      <c r="C4" s="8">
        <f t="shared" ref="C4:C33" si="0">SUM(D4:E4)</f>
        <v>1039</v>
      </c>
      <c r="D4" s="8">
        <v>292</v>
      </c>
      <c r="E4" s="8">
        <v>747</v>
      </c>
    </row>
    <row r="5" spans="1:5" s="9" customFormat="1" ht="22.5" customHeight="1" x14ac:dyDescent="0.15">
      <c r="A5" s="10"/>
      <c r="B5" s="7" t="s">
        <v>7</v>
      </c>
      <c r="C5" s="8">
        <f t="shared" si="0"/>
        <v>1050</v>
      </c>
      <c r="D5" s="8">
        <v>308</v>
      </c>
      <c r="E5" s="8">
        <v>742</v>
      </c>
    </row>
    <row r="6" spans="1:5" s="9" customFormat="1" ht="22.5" customHeight="1" x14ac:dyDescent="0.15">
      <c r="A6" s="10"/>
      <c r="B6" s="7" t="s">
        <v>8</v>
      </c>
      <c r="C6" s="8">
        <f t="shared" si="0"/>
        <v>946</v>
      </c>
      <c r="D6" s="8">
        <v>282</v>
      </c>
      <c r="E6" s="8">
        <v>664</v>
      </c>
    </row>
    <row r="7" spans="1:5" s="9" customFormat="1" ht="22.5" customHeight="1" x14ac:dyDescent="0.15">
      <c r="A7" s="10"/>
      <c r="B7" s="7" t="s">
        <v>9</v>
      </c>
      <c r="C7" s="8">
        <f t="shared" si="0"/>
        <v>880</v>
      </c>
      <c r="D7" s="8">
        <v>259</v>
      </c>
      <c r="E7" s="8">
        <v>621</v>
      </c>
    </row>
    <row r="8" spans="1:5" s="9" customFormat="1" ht="22.5" customHeight="1" x14ac:dyDescent="0.15">
      <c r="A8" s="10"/>
      <c r="B8" s="7" t="s">
        <v>10</v>
      </c>
      <c r="C8" s="8">
        <f t="shared" si="0"/>
        <v>821</v>
      </c>
      <c r="D8" s="8">
        <v>236</v>
      </c>
      <c r="E8" s="8">
        <v>585</v>
      </c>
    </row>
    <row r="9" spans="1:5" s="9" customFormat="1" ht="22.5" customHeight="1" x14ac:dyDescent="0.15">
      <c r="A9" s="10"/>
      <c r="B9" s="7" t="s">
        <v>11</v>
      </c>
      <c r="C9" s="8">
        <f t="shared" si="0"/>
        <v>620</v>
      </c>
      <c r="D9" s="8">
        <v>211</v>
      </c>
      <c r="E9" s="8">
        <v>409</v>
      </c>
    </row>
    <row r="10" spans="1:5" s="9" customFormat="1" ht="22.5" customHeight="1" x14ac:dyDescent="0.15">
      <c r="A10" s="10"/>
      <c r="B10" s="7" t="s">
        <v>12</v>
      </c>
      <c r="C10" s="8">
        <f t="shared" si="0"/>
        <v>594</v>
      </c>
      <c r="D10" s="8">
        <v>200</v>
      </c>
      <c r="E10" s="8">
        <v>394</v>
      </c>
    </row>
    <row r="11" spans="1:5" s="9" customFormat="1" ht="22.5" customHeight="1" x14ac:dyDescent="0.15">
      <c r="A11" s="10"/>
      <c r="B11" s="7" t="s">
        <v>13</v>
      </c>
      <c r="C11" s="8">
        <f t="shared" si="0"/>
        <v>604</v>
      </c>
      <c r="D11" s="8">
        <v>217</v>
      </c>
      <c r="E11" s="8">
        <v>387</v>
      </c>
    </row>
    <row r="12" spans="1:5" s="9" customFormat="1" ht="22.5" customHeight="1" x14ac:dyDescent="0.15">
      <c r="A12" s="11"/>
      <c r="B12" s="7" t="s">
        <v>14</v>
      </c>
      <c r="C12" s="8">
        <f t="shared" si="0"/>
        <v>543</v>
      </c>
      <c r="D12" s="8">
        <v>170</v>
      </c>
      <c r="E12" s="8">
        <v>373</v>
      </c>
    </row>
    <row r="13" spans="1:5" s="9" customFormat="1" ht="22.5" customHeight="1" x14ac:dyDescent="0.15">
      <c r="A13" s="6" t="s">
        <v>15</v>
      </c>
      <c r="B13" s="7" t="s">
        <v>6</v>
      </c>
      <c r="C13" s="8">
        <f t="shared" si="0"/>
        <v>5861</v>
      </c>
      <c r="D13" s="8">
        <v>2313</v>
      </c>
      <c r="E13" s="8">
        <v>3548</v>
      </c>
    </row>
    <row r="14" spans="1:5" s="9" customFormat="1" ht="22.5" customHeight="1" x14ac:dyDescent="0.15">
      <c r="A14" s="12"/>
      <c r="B14" s="7" t="s">
        <v>7</v>
      </c>
      <c r="C14" s="8">
        <f t="shared" si="0"/>
        <v>6388</v>
      </c>
      <c r="D14" s="8">
        <v>2305</v>
      </c>
      <c r="E14" s="8">
        <v>4083</v>
      </c>
    </row>
    <row r="15" spans="1:5" s="9" customFormat="1" ht="22.5" customHeight="1" x14ac:dyDescent="0.15">
      <c r="A15" s="12"/>
      <c r="B15" s="7" t="s">
        <v>8</v>
      </c>
      <c r="C15" s="8">
        <f t="shared" si="0"/>
        <v>6249</v>
      </c>
      <c r="D15" s="8">
        <v>2142</v>
      </c>
      <c r="E15" s="8">
        <v>4107</v>
      </c>
    </row>
    <row r="16" spans="1:5" s="9" customFormat="1" ht="22.5" customHeight="1" x14ac:dyDescent="0.15">
      <c r="A16" s="12"/>
      <c r="B16" s="7" t="s">
        <v>9</v>
      </c>
      <c r="C16" s="8">
        <f t="shared" si="0"/>
        <v>5726</v>
      </c>
      <c r="D16" s="8">
        <v>1943</v>
      </c>
      <c r="E16" s="8">
        <v>3783</v>
      </c>
    </row>
    <row r="17" spans="1:5" s="9" customFormat="1" ht="22.5" customHeight="1" x14ac:dyDescent="0.15">
      <c r="A17" s="12"/>
      <c r="B17" s="7" t="s">
        <v>10</v>
      </c>
      <c r="C17" s="8">
        <f t="shared" si="0"/>
        <v>5470</v>
      </c>
      <c r="D17" s="8">
        <v>1843</v>
      </c>
      <c r="E17" s="8">
        <v>3627</v>
      </c>
    </row>
    <row r="18" spans="1:5" s="9" customFormat="1" ht="22.5" customHeight="1" x14ac:dyDescent="0.15">
      <c r="A18" s="12"/>
      <c r="B18" s="7" t="s">
        <v>11</v>
      </c>
      <c r="C18" s="8">
        <f t="shared" si="0"/>
        <v>3895</v>
      </c>
      <c r="D18" s="8">
        <v>1436</v>
      </c>
      <c r="E18" s="8">
        <v>2459</v>
      </c>
    </row>
    <row r="19" spans="1:5" s="9" customFormat="1" ht="22.5" customHeight="1" x14ac:dyDescent="0.15">
      <c r="A19" s="12"/>
      <c r="B19" s="7" t="s">
        <v>12</v>
      </c>
      <c r="C19" s="8">
        <f t="shared" si="0"/>
        <v>4293</v>
      </c>
      <c r="D19" s="8">
        <v>1470</v>
      </c>
      <c r="E19" s="8">
        <v>2823</v>
      </c>
    </row>
    <row r="20" spans="1:5" s="9" customFormat="1" ht="22.5" customHeight="1" x14ac:dyDescent="0.15">
      <c r="A20" s="12"/>
      <c r="B20" s="7" t="s">
        <v>13</v>
      </c>
      <c r="C20" s="8">
        <f t="shared" si="0"/>
        <v>4391</v>
      </c>
      <c r="D20" s="8">
        <v>1437</v>
      </c>
      <c r="E20" s="8">
        <v>2954</v>
      </c>
    </row>
    <row r="21" spans="1:5" s="9" customFormat="1" ht="22.5" customHeight="1" x14ac:dyDescent="0.15">
      <c r="A21" s="13"/>
      <c r="B21" s="7" t="s">
        <v>14</v>
      </c>
      <c r="C21" s="8">
        <f t="shared" si="0"/>
        <v>4139</v>
      </c>
      <c r="D21" s="8">
        <v>1200</v>
      </c>
      <c r="E21" s="8">
        <v>2939</v>
      </c>
    </row>
    <row r="22" spans="1:5" s="9" customFormat="1" ht="22.5" customHeight="1" x14ac:dyDescent="0.15">
      <c r="A22" s="6" t="s">
        <v>16</v>
      </c>
      <c r="B22" s="7" t="s">
        <v>6</v>
      </c>
      <c r="C22" s="8">
        <f t="shared" si="0"/>
        <v>27774836</v>
      </c>
      <c r="D22" s="8">
        <v>19262109</v>
      </c>
      <c r="E22" s="8">
        <v>8512727</v>
      </c>
    </row>
    <row r="23" spans="1:5" s="9" customFormat="1" ht="22.5" customHeight="1" x14ac:dyDescent="0.15">
      <c r="A23" s="12"/>
      <c r="B23" s="7" t="s">
        <v>7</v>
      </c>
      <c r="C23" s="8">
        <f t="shared" si="0"/>
        <v>26776130</v>
      </c>
      <c r="D23" s="8">
        <v>18334932</v>
      </c>
      <c r="E23" s="8">
        <v>8441198</v>
      </c>
    </row>
    <row r="24" spans="1:5" s="9" customFormat="1" ht="22.5" customHeight="1" x14ac:dyDescent="0.15">
      <c r="A24" s="12"/>
      <c r="B24" s="7" t="s">
        <v>8</v>
      </c>
      <c r="C24" s="8">
        <f t="shared" si="0"/>
        <v>21452189</v>
      </c>
      <c r="D24" s="8">
        <v>13898513</v>
      </c>
      <c r="E24" s="8">
        <v>7553676</v>
      </c>
    </row>
    <row r="25" spans="1:5" s="9" customFormat="1" ht="22.5" customHeight="1" x14ac:dyDescent="0.15">
      <c r="A25" s="12"/>
      <c r="B25" s="7" t="s">
        <v>9</v>
      </c>
      <c r="C25" s="8">
        <f t="shared" si="0"/>
        <v>21621302</v>
      </c>
      <c r="D25" s="8">
        <v>14927735</v>
      </c>
      <c r="E25" s="8">
        <v>6693567</v>
      </c>
    </row>
    <row r="26" spans="1:5" s="9" customFormat="1" ht="22.5" customHeight="1" x14ac:dyDescent="0.15">
      <c r="A26" s="12"/>
      <c r="B26" s="7" t="s">
        <v>10</v>
      </c>
      <c r="C26" s="8">
        <f t="shared" si="0"/>
        <v>20206904</v>
      </c>
      <c r="D26" s="8">
        <v>13214215</v>
      </c>
      <c r="E26" s="8">
        <v>6992689</v>
      </c>
    </row>
    <row r="27" spans="1:5" s="9" customFormat="1" ht="22.5" customHeight="1" x14ac:dyDescent="0.15">
      <c r="A27" s="12"/>
      <c r="B27" s="7" t="s">
        <v>11</v>
      </c>
      <c r="C27" s="8">
        <f t="shared" si="0"/>
        <v>16891787</v>
      </c>
      <c r="D27" s="8">
        <v>12103959</v>
      </c>
      <c r="E27" s="8">
        <v>4787828</v>
      </c>
    </row>
    <row r="28" spans="1:5" s="9" customFormat="1" ht="22.5" customHeight="1" x14ac:dyDescent="0.15">
      <c r="A28" s="12"/>
      <c r="B28" s="7" t="s">
        <v>12</v>
      </c>
      <c r="C28" s="8">
        <f t="shared" si="0"/>
        <v>16525400</v>
      </c>
      <c r="D28" s="8">
        <v>10497200</v>
      </c>
      <c r="E28" s="8">
        <v>6028200</v>
      </c>
    </row>
    <row r="29" spans="1:5" s="9" customFormat="1" ht="22.5" customHeight="1" x14ac:dyDescent="0.15">
      <c r="A29" s="12"/>
      <c r="B29" s="7" t="s">
        <v>13</v>
      </c>
      <c r="C29" s="8">
        <f t="shared" si="0"/>
        <v>17790350</v>
      </c>
      <c r="D29" s="8">
        <v>11293519</v>
      </c>
      <c r="E29" s="8">
        <v>6496831</v>
      </c>
    </row>
    <row r="30" spans="1:5" s="9" customFormat="1" ht="22.5" customHeight="1" x14ac:dyDescent="0.15">
      <c r="A30" s="13"/>
      <c r="B30" s="7" t="s">
        <v>14</v>
      </c>
      <c r="C30" s="8">
        <f t="shared" si="0"/>
        <v>18813721</v>
      </c>
      <c r="D30" s="8">
        <v>12627084</v>
      </c>
      <c r="E30" s="8">
        <v>6186637</v>
      </c>
    </row>
    <row r="31" spans="1:5" s="9" customFormat="1" ht="22.5" customHeight="1" x14ac:dyDescent="0.15">
      <c r="A31" s="14" t="s">
        <v>17</v>
      </c>
      <c r="B31" s="7" t="s">
        <v>6</v>
      </c>
      <c r="C31" s="8">
        <f t="shared" si="0"/>
        <v>1561478</v>
      </c>
      <c r="D31" s="8">
        <v>735398</v>
      </c>
      <c r="E31" s="8">
        <v>826080</v>
      </c>
    </row>
    <row r="32" spans="1:5" s="9" customFormat="1" ht="22.5" customHeight="1" x14ac:dyDescent="0.15">
      <c r="A32" s="15"/>
      <c r="B32" s="7" t="s">
        <v>7</v>
      </c>
      <c r="C32" s="8" t="s">
        <v>18</v>
      </c>
      <c r="D32" s="8" t="s">
        <v>18</v>
      </c>
      <c r="E32" s="8" t="s">
        <v>18</v>
      </c>
    </row>
    <row r="33" spans="1:6" s="9" customFormat="1" ht="22.5" customHeight="1" x14ac:dyDescent="0.15">
      <c r="A33" s="15"/>
      <c r="B33" s="7" t="s">
        <v>8</v>
      </c>
      <c r="C33" s="8">
        <f t="shared" si="0"/>
        <v>1238676</v>
      </c>
      <c r="D33" s="8">
        <v>500715</v>
      </c>
      <c r="E33" s="8">
        <v>737961</v>
      </c>
    </row>
    <row r="34" spans="1:6" s="9" customFormat="1" ht="22.5" customHeight="1" x14ac:dyDescent="0.15">
      <c r="A34" s="15"/>
      <c r="B34" s="7" t="s">
        <v>9</v>
      </c>
      <c r="C34" s="8" t="s">
        <v>18</v>
      </c>
      <c r="D34" s="8" t="s">
        <v>18</v>
      </c>
      <c r="E34" s="8" t="s">
        <v>18</v>
      </c>
    </row>
    <row r="35" spans="1:6" s="9" customFormat="1" ht="22.5" customHeight="1" x14ac:dyDescent="0.15">
      <c r="A35" s="15"/>
      <c r="B35" s="7" t="s">
        <v>10</v>
      </c>
      <c r="C35" s="8">
        <v>1238676</v>
      </c>
      <c r="D35" s="8">
        <v>592421</v>
      </c>
      <c r="E35" s="8">
        <v>597621</v>
      </c>
    </row>
    <row r="36" spans="1:6" s="9" customFormat="1" ht="22.5" customHeight="1" x14ac:dyDescent="0.15">
      <c r="A36" s="15"/>
      <c r="B36" s="7" t="s">
        <v>11</v>
      </c>
      <c r="C36" s="8">
        <v>1190042</v>
      </c>
      <c r="D36" s="8">
        <v>536914</v>
      </c>
      <c r="E36" s="8">
        <v>419820</v>
      </c>
    </row>
    <row r="37" spans="1:6" s="9" customFormat="1" ht="22.5" customHeight="1" x14ac:dyDescent="0.15">
      <c r="A37" s="15"/>
      <c r="B37" s="7" t="s">
        <v>12</v>
      </c>
      <c r="C37" s="8" t="s">
        <v>19</v>
      </c>
      <c r="D37" s="8" t="s">
        <v>19</v>
      </c>
      <c r="E37" s="8" t="s">
        <v>19</v>
      </c>
    </row>
    <row r="38" spans="1:6" s="9" customFormat="1" ht="23.25" customHeight="1" x14ac:dyDescent="0.15">
      <c r="A38" s="15"/>
      <c r="B38" s="7" t="s">
        <v>13</v>
      </c>
      <c r="C38" s="8" t="s">
        <v>19</v>
      </c>
      <c r="D38" s="8" t="s">
        <v>19</v>
      </c>
      <c r="E38" s="8" t="s">
        <v>19</v>
      </c>
    </row>
    <row r="39" spans="1:6" s="9" customFormat="1" ht="23.25" customHeight="1" x14ac:dyDescent="0.15">
      <c r="A39" s="16"/>
      <c r="B39" s="7" t="s">
        <v>14</v>
      </c>
      <c r="C39" s="8" t="s">
        <v>19</v>
      </c>
      <c r="D39" s="8" t="s">
        <v>19</v>
      </c>
      <c r="E39" s="8" t="s">
        <v>19</v>
      </c>
    </row>
    <row r="40" spans="1:6" ht="21.75" customHeight="1" x14ac:dyDescent="0.15">
      <c r="A40" s="17" t="s">
        <v>20</v>
      </c>
      <c r="B40" s="17"/>
      <c r="C40" s="17"/>
      <c r="D40" s="17"/>
      <c r="E40" s="17"/>
      <c r="F40" s="18"/>
    </row>
    <row r="41" spans="1:6" ht="21.75" customHeight="1" x14ac:dyDescent="0.15">
      <c r="A41" s="19" t="s">
        <v>21</v>
      </c>
      <c r="B41" s="20"/>
      <c r="C41" s="20"/>
      <c r="D41" s="20"/>
      <c r="E41" s="20"/>
      <c r="F41" s="18"/>
    </row>
    <row r="42" spans="1:6" ht="21.75" customHeight="1" x14ac:dyDescent="0.15">
      <c r="A42" s="9" t="s">
        <v>22</v>
      </c>
      <c r="B42" s="9"/>
      <c r="C42" s="9"/>
      <c r="D42" s="9"/>
      <c r="E42" s="9"/>
    </row>
    <row r="43" spans="1:6" ht="21.75" customHeight="1" x14ac:dyDescent="0.15">
      <c r="A43" s="9" t="s">
        <v>23</v>
      </c>
      <c r="B43" s="9"/>
      <c r="C43" s="9"/>
      <c r="D43" s="9"/>
      <c r="E43" s="9"/>
    </row>
    <row r="44" spans="1:6" x14ac:dyDescent="0.15">
      <c r="A44" s="9"/>
      <c r="B44" s="9"/>
      <c r="C44" s="9"/>
      <c r="D44" s="9"/>
      <c r="E44" s="9"/>
    </row>
    <row r="45" spans="1:6" x14ac:dyDescent="0.15">
      <c r="A45" s="9"/>
      <c r="B45" s="9"/>
      <c r="C45" s="9"/>
      <c r="D45" s="9"/>
      <c r="E45" s="21" t="s">
        <v>24</v>
      </c>
    </row>
    <row r="46" spans="1:6" x14ac:dyDescent="0.15">
      <c r="A46" s="9"/>
      <c r="B46" s="9"/>
      <c r="C46" s="9"/>
      <c r="D46" s="9"/>
      <c r="E46" s="21" t="s">
        <v>25</v>
      </c>
    </row>
  </sheetData>
  <mergeCells count="6">
    <mergeCell ref="A3:B3"/>
    <mergeCell ref="A4:A12"/>
    <mergeCell ref="A13:A21"/>
    <mergeCell ref="A22:A30"/>
    <mergeCell ref="A31:A39"/>
    <mergeCell ref="A40:E40"/>
  </mergeCells>
  <phoneticPr fontId="2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showGridLines="0" zoomScale="90" zoomScaleNormal="90" workbookViewId="0">
      <selection activeCell="C7" sqref="C7"/>
    </sheetView>
  </sheetViews>
  <sheetFormatPr defaultRowHeight="17.25" x14ac:dyDescent="0.15"/>
  <cols>
    <col min="1" max="1" width="4.375" style="1" customWidth="1"/>
    <col min="2" max="2" width="26.875" style="1" customWidth="1"/>
    <col min="3" max="8" width="9.25" style="1" customWidth="1"/>
    <col min="9" max="11" width="14.25" style="1" customWidth="1"/>
    <col min="12" max="12" width="3.25" style="1" customWidth="1"/>
    <col min="13" max="13" width="2.25" style="1" customWidth="1"/>
    <col min="14" max="16384" width="9" style="1"/>
  </cols>
  <sheetData>
    <row r="1" spans="1:12" x14ac:dyDescent="0.15">
      <c r="A1" s="1" t="s">
        <v>26</v>
      </c>
    </row>
    <row r="2" spans="1:12" ht="7.5" customHeight="1" x14ac:dyDescent="0.15">
      <c r="I2" s="18"/>
      <c r="J2" s="18"/>
      <c r="K2" s="18"/>
    </row>
    <row r="3" spans="1:12" s="9" customFormat="1" ht="30" customHeight="1" x14ac:dyDescent="0.15">
      <c r="A3" s="22" t="s">
        <v>27</v>
      </c>
      <c r="B3" s="23"/>
      <c r="C3" s="24" t="s">
        <v>28</v>
      </c>
      <c r="D3" s="24"/>
      <c r="E3" s="24"/>
      <c r="F3" s="25" t="s">
        <v>29</v>
      </c>
      <c r="G3" s="25"/>
      <c r="H3" s="25"/>
      <c r="I3" s="25" t="s">
        <v>30</v>
      </c>
      <c r="J3" s="25"/>
      <c r="K3" s="25"/>
    </row>
    <row r="4" spans="1:12" s="9" customFormat="1" ht="30" customHeight="1" x14ac:dyDescent="0.15">
      <c r="A4" s="26"/>
      <c r="B4" s="27"/>
      <c r="C4" s="24"/>
      <c r="D4" s="24"/>
      <c r="E4" s="24"/>
      <c r="F4" s="25"/>
      <c r="G4" s="25"/>
      <c r="H4" s="25"/>
      <c r="I4" s="25"/>
      <c r="J4" s="25"/>
      <c r="K4" s="25"/>
    </row>
    <row r="5" spans="1:12" s="30" customFormat="1" ht="22.5" customHeight="1" x14ac:dyDescent="0.15">
      <c r="A5" s="28"/>
      <c r="B5" s="29"/>
      <c r="C5" s="7" t="s">
        <v>12</v>
      </c>
      <c r="D5" s="7" t="s">
        <v>13</v>
      </c>
      <c r="E5" s="7" t="s">
        <v>31</v>
      </c>
      <c r="F5" s="7" t="s">
        <v>12</v>
      </c>
      <c r="G5" s="7" t="s">
        <v>13</v>
      </c>
      <c r="H5" s="7" t="s">
        <v>31</v>
      </c>
      <c r="I5" s="7" t="s">
        <v>12</v>
      </c>
      <c r="J5" s="7" t="s">
        <v>13</v>
      </c>
      <c r="K5" s="7" t="s">
        <v>31</v>
      </c>
    </row>
    <row r="6" spans="1:12" s="9" customFormat="1" ht="22.5" customHeight="1" x14ac:dyDescent="0.15">
      <c r="A6" s="31" t="s">
        <v>32</v>
      </c>
      <c r="B6" s="32"/>
      <c r="C6" s="33">
        <f t="shared" ref="C6:H6" si="0">SUM(C7:C12)</f>
        <v>200</v>
      </c>
      <c r="D6" s="33">
        <f t="shared" si="0"/>
        <v>217</v>
      </c>
      <c r="E6" s="33">
        <f t="shared" si="0"/>
        <v>170</v>
      </c>
      <c r="F6" s="33">
        <f t="shared" si="0"/>
        <v>1470</v>
      </c>
      <c r="G6" s="33">
        <f t="shared" si="0"/>
        <v>1437</v>
      </c>
      <c r="H6" s="33">
        <f t="shared" si="0"/>
        <v>1200</v>
      </c>
      <c r="I6" s="33">
        <f>SUM(I7:I12)</f>
        <v>9537300</v>
      </c>
      <c r="J6" s="33">
        <f>SUM(J7:J12)</f>
        <v>10256440</v>
      </c>
      <c r="K6" s="33">
        <f>SUM(K7:K12)</f>
        <v>12627084</v>
      </c>
    </row>
    <row r="7" spans="1:12" s="9" customFormat="1" ht="22.5" customHeight="1" x14ac:dyDescent="0.15">
      <c r="A7" s="34">
        <v>50</v>
      </c>
      <c r="B7" s="35" t="s">
        <v>33</v>
      </c>
      <c r="C7" s="33">
        <v>1</v>
      </c>
      <c r="D7" s="33">
        <v>1</v>
      </c>
      <c r="E7" s="33" t="s">
        <v>34</v>
      </c>
      <c r="F7" s="33">
        <v>7</v>
      </c>
      <c r="G7" s="33">
        <v>7</v>
      </c>
      <c r="H7" s="33" t="s">
        <v>34</v>
      </c>
      <c r="I7" s="33" t="s">
        <v>35</v>
      </c>
      <c r="J7" s="33" t="s">
        <v>35</v>
      </c>
      <c r="K7" s="33" t="s">
        <v>34</v>
      </c>
    </row>
    <row r="8" spans="1:12" s="9" customFormat="1" ht="22.5" customHeight="1" x14ac:dyDescent="0.15">
      <c r="A8" s="34">
        <v>51</v>
      </c>
      <c r="B8" s="35" t="s">
        <v>36</v>
      </c>
      <c r="C8" s="33">
        <v>4</v>
      </c>
      <c r="D8" s="33">
        <v>4</v>
      </c>
      <c r="E8" s="33">
        <v>3</v>
      </c>
      <c r="F8" s="33">
        <v>14</v>
      </c>
      <c r="G8" s="33">
        <v>10</v>
      </c>
      <c r="H8" s="33">
        <v>8</v>
      </c>
      <c r="I8" s="33">
        <v>25700</v>
      </c>
      <c r="J8" s="33">
        <v>18914</v>
      </c>
      <c r="K8" s="33">
        <v>16330</v>
      </c>
    </row>
    <row r="9" spans="1:12" s="9" customFormat="1" ht="22.5" customHeight="1" x14ac:dyDescent="0.15">
      <c r="A9" s="34">
        <v>52</v>
      </c>
      <c r="B9" s="35" t="s">
        <v>37</v>
      </c>
      <c r="C9" s="33">
        <v>56</v>
      </c>
      <c r="D9" s="33">
        <v>48</v>
      </c>
      <c r="E9" s="33">
        <v>31</v>
      </c>
      <c r="F9" s="33">
        <v>487</v>
      </c>
      <c r="G9" s="33">
        <v>420</v>
      </c>
      <c r="H9" s="33">
        <v>284</v>
      </c>
      <c r="I9" s="33">
        <v>2133300</v>
      </c>
      <c r="J9" s="33">
        <v>1877979</v>
      </c>
      <c r="K9" s="33">
        <v>1056995</v>
      </c>
    </row>
    <row r="10" spans="1:12" s="9" customFormat="1" ht="22.5" customHeight="1" x14ac:dyDescent="0.15">
      <c r="A10" s="34">
        <v>53</v>
      </c>
      <c r="B10" s="36" t="s">
        <v>38</v>
      </c>
      <c r="C10" s="33">
        <v>40</v>
      </c>
      <c r="D10" s="33">
        <v>48</v>
      </c>
      <c r="E10" s="33">
        <v>42</v>
      </c>
      <c r="F10" s="33">
        <v>270</v>
      </c>
      <c r="G10" s="33">
        <v>323</v>
      </c>
      <c r="H10" s="33">
        <v>282</v>
      </c>
      <c r="I10" s="33">
        <v>3421700</v>
      </c>
      <c r="J10" s="33">
        <v>3569790</v>
      </c>
      <c r="K10" s="33">
        <v>3305149</v>
      </c>
    </row>
    <row r="11" spans="1:12" s="9" customFormat="1" ht="22.5" customHeight="1" x14ac:dyDescent="0.15">
      <c r="A11" s="34">
        <v>54</v>
      </c>
      <c r="B11" s="35" t="s">
        <v>39</v>
      </c>
      <c r="C11" s="33">
        <v>69</v>
      </c>
      <c r="D11" s="33">
        <v>78</v>
      </c>
      <c r="E11" s="33">
        <v>58</v>
      </c>
      <c r="F11" s="33">
        <v>499</v>
      </c>
      <c r="G11" s="33">
        <v>479</v>
      </c>
      <c r="H11" s="33">
        <v>395</v>
      </c>
      <c r="I11" s="33">
        <v>3956600</v>
      </c>
      <c r="J11" s="33">
        <v>4789757</v>
      </c>
      <c r="K11" s="33">
        <v>7175019</v>
      </c>
    </row>
    <row r="12" spans="1:12" s="9" customFormat="1" ht="22.5" customHeight="1" x14ac:dyDescent="0.15">
      <c r="A12" s="34">
        <v>55</v>
      </c>
      <c r="B12" s="35" t="s">
        <v>40</v>
      </c>
      <c r="C12" s="33">
        <v>30</v>
      </c>
      <c r="D12" s="33">
        <v>38</v>
      </c>
      <c r="E12" s="33">
        <v>36</v>
      </c>
      <c r="F12" s="33">
        <v>193</v>
      </c>
      <c r="G12" s="33">
        <v>198</v>
      </c>
      <c r="H12" s="33">
        <v>231</v>
      </c>
      <c r="I12" s="33" t="s">
        <v>35</v>
      </c>
      <c r="J12" s="33" t="s">
        <v>35</v>
      </c>
      <c r="K12" s="33">
        <v>1073591</v>
      </c>
    </row>
    <row r="13" spans="1:12" ht="22.5" customHeight="1" x14ac:dyDescent="0.15">
      <c r="A13" s="37"/>
      <c r="B13" s="38"/>
      <c r="C13" s="38"/>
      <c r="D13" s="38"/>
      <c r="E13" s="38"/>
      <c r="F13" s="38"/>
      <c r="G13" s="38"/>
      <c r="H13" s="38"/>
      <c r="I13" s="39"/>
      <c r="K13" s="40" t="s">
        <v>41</v>
      </c>
      <c r="L13" s="18"/>
    </row>
    <row r="14" spans="1:12" x14ac:dyDescent="0.15">
      <c r="A14" s="41"/>
      <c r="B14" s="41"/>
      <c r="C14" s="41"/>
      <c r="D14" s="41"/>
      <c r="E14" s="41"/>
      <c r="F14" s="41"/>
      <c r="G14" s="41"/>
      <c r="H14" s="41"/>
      <c r="I14" s="41"/>
      <c r="K14" s="42" t="s">
        <v>42</v>
      </c>
    </row>
  </sheetData>
  <mergeCells count="5">
    <mergeCell ref="A3:B5"/>
    <mergeCell ref="C3:E4"/>
    <mergeCell ref="F3:H4"/>
    <mergeCell ref="I3:K4"/>
    <mergeCell ref="A6:B6"/>
  </mergeCells>
  <phoneticPr fontId="2"/>
  <pageMargins left="0.51181102362204722" right="0.51181102362204722" top="0.74803149606299213" bottom="0.74803149606299213" header="0.31496062992125984" footer="0.31496062992125984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showGridLines="0" zoomScale="80" zoomScaleNormal="80" workbookViewId="0">
      <selection activeCell="C7" sqref="C7"/>
    </sheetView>
  </sheetViews>
  <sheetFormatPr defaultRowHeight="17.25" x14ac:dyDescent="0.15"/>
  <cols>
    <col min="1" max="1" width="4.25" style="1" customWidth="1"/>
    <col min="2" max="2" width="26.25" style="1" customWidth="1"/>
    <col min="3" max="11" width="10.25" style="1" customWidth="1"/>
    <col min="12" max="14" width="13.875" style="1" customWidth="1"/>
    <col min="15" max="15" width="11.875" style="1" customWidth="1"/>
    <col min="16" max="16" width="2.25" style="1" customWidth="1"/>
    <col min="17" max="16384" width="9" style="1"/>
  </cols>
  <sheetData>
    <row r="1" spans="1:15" x14ac:dyDescent="0.15">
      <c r="A1" s="1" t="s">
        <v>43</v>
      </c>
    </row>
    <row r="2" spans="1:15" ht="7.5" customHeight="1" x14ac:dyDescent="0.15"/>
    <row r="3" spans="1:15" s="9" customFormat="1" ht="30" customHeight="1" x14ac:dyDescent="0.15">
      <c r="A3" s="22" t="s">
        <v>27</v>
      </c>
      <c r="B3" s="23"/>
      <c r="C3" s="22" t="s">
        <v>44</v>
      </c>
      <c r="D3" s="43"/>
      <c r="E3" s="23"/>
      <c r="F3" s="25" t="s">
        <v>45</v>
      </c>
      <c r="G3" s="25"/>
      <c r="H3" s="25"/>
      <c r="I3" s="25" t="s">
        <v>46</v>
      </c>
      <c r="J3" s="25"/>
      <c r="K3" s="25"/>
      <c r="L3" s="25" t="s">
        <v>47</v>
      </c>
      <c r="M3" s="25"/>
      <c r="N3" s="25"/>
      <c r="O3" s="44"/>
    </row>
    <row r="4" spans="1:15" s="9" customFormat="1" ht="30" customHeight="1" x14ac:dyDescent="0.15">
      <c r="A4" s="26"/>
      <c r="B4" s="27"/>
      <c r="C4" s="28"/>
      <c r="D4" s="45"/>
      <c r="E4" s="29"/>
      <c r="F4" s="25"/>
      <c r="G4" s="25"/>
      <c r="H4" s="25"/>
      <c r="I4" s="25"/>
      <c r="J4" s="25"/>
      <c r="K4" s="25"/>
      <c r="L4" s="25"/>
      <c r="M4" s="25"/>
      <c r="N4" s="25"/>
      <c r="O4" s="44"/>
    </row>
    <row r="5" spans="1:15" s="30" customFormat="1" ht="22.5" customHeight="1" x14ac:dyDescent="0.15">
      <c r="A5" s="28"/>
      <c r="B5" s="29"/>
      <c r="C5" s="7" t="s">
        <v>12</v>
      </c>
      <c r="D5" s="7" t="s">
        <v>13</v>
      </c>
      <c r="E5" s="7" t="s">
        <v>14</v>
      </c>
      <c r="F5" s="7" t="s">
        <v>12</v>
      </c>
      <c r="G5" s="7" t="s">
        <v>13</v>
      </c>
      <c r="H5" s="7" t="s">
        <v>14</v>
      </c>
      <c r="I5" s="7" t="s">
        <v>12</v>
      </c>
      <c r="J5" s="7" t="s">
        <v>13</v>
      </c>
      <c r="K5" s="7" t="s">
        <v>14</v>
      </c>
      <c r="L5" s="7" t="s">
        <v>12</v>
      </c>
      <c r="M5" s="7" t="s">
        <v>13</v>
      </c>
      <c r="N5" s="7" t="s">
        <v>14</v>
      </c>
      <c r="O5" s="46"/>
    </row>
    <row r="6" spans="1:15" s="9" customFormat="1" ht="22.5" customHeight="1" x14ac:dyDescent="0.15">
      <c r="A6" s="31" t="s">
        <v>48</v>
      </c>
      <c r="B6" s="32"/>
      <c r="C6" s="33">
        <f>SUM(C7:C12)</f>
        <v>394</v>
      </c>
      <c r="D6" s="33">
        <f>SUM(D7:D12)</f>
        <v>387</v>
      </c>
      <c r="E6" s="33">
        <f>SUM(E7:E12)</f>
        <v>373</v>
      </c>
      <c r="F6" s="33">
        <f>SUM(F7:F12)</f>
        <v>2939</v>
      </c>
      <c r="G6" s="33">
        <f>SUM(G7:G12)</f>
        <v>2954</v>
      </c>
      <c r="H6" s="33">
        <f t="shared" ref="H6:N6" si="0">SUM(H7:H12)</f>
        <v>2939</v>
      </c>
      <c r="I6" s="33">
        <f t="shared" si="0"/>
        <v>41424</v>
      </c>
      <c r="J6" s="33">
        <f t="shared" si="0"/>
        <v>72326</v>
      </c>
      <c r="K6" s="33">
        <f t="shared" si="0"/>
        <v>77015</v>
      </c>
      <c r="L6" s="33">
        <f t="shared" si="0"/>
        <v>4041900</v>
      </c>
      <c r="M6" s="33">
        <f t="shared" si="0"/>
        <v>6496831</v>
      </c>
      <c r="N6" s="33">
        <f t="shared" si="0"/>
        <v>6186637</v>
      </c>
      <c r="O6" s="47"/>
    </row>
    <row r="7" spans="1:15" s="9" customFormat="1" ht="22.5" customHeight="1" x14ac:dyDescent="0.15">
      <c r="A7" s="34">
        <v>56</v>
      </c>
      <c r="B7" s="48" t="s">
        <v>49</v>
      </c>
      <c r="C7" s="33">
        <v>1</v>
      </c>
      <c r="D7" s="49">
        <v>0</v>
      </c>
      <c r="E7" s="49">
        <v>0</v>
      </c>
      <c r="F7" s="33">
        <v>0</v>
      </c>
      <c r="G7" s="49">
        <v>0</v>
      </c>
      <c r="H7" s="49">
        <v>0</v>
      </c>
      <c r="I7" s="33" t="s">
        <v>35</v>
      </c>
      <c r="J7" s="49">
        <v>0</v>
      </c>
      <c r="K7" s="49">
        <v>0</v>
      </c>
      <c r="L7" s="33" t="s">
        <v>35</v>
      </c>
      <c r="M7" s="49">
        <v>0</v>
      </c>
      <c r="N7" s="49">
        <v>0</v>
      </c>
      <c r="O7" s="47"/>
    </row>
    <row r="8" spans="1:15" s="9" customFormat="1" ht="22.5" customHeight="1" x14ac:dyDescent="0.15">
      <c r="A8" s="34">
        <v>57</v>
      </c>
      <c r="B8" s="50" t="s">
        <v>50</v>
      </c>
      <c r="C8" s="33">
        <v>60</v>
      </c>
      <c r="D8" s="33">
        <v>59</v>
      </c>
      <c r="E8" s="33">
        <v>48</v>
      </c>
      <c r="F8" s="33">
        <v>142</v>
      </c>
      <c r="G8" s="33">
        <v>210</v>
      </c>
      <c r="H8" s="33">
        <v>142</v>
      </c>
      <c r="I8" s="33">
        <v>12542</v>
      </c>
      <c r="J8" s="33">
        <v>11840</v>
      </c>
      <c r="K8" s="33">
        <v>10690</v>
      </c>
      <c r="L8" s="33">
        <v>338500</v>
      </c>
      <c r="M8" s="33">
        <v>360502</v>
      </c>
      <c r="N8" s="33">
        <v>198019</v>
      </c>
      <c r="O8" s="47"/>
    </row>
    <row r="9" spans="1:15" s="9" customFormat="1" ht="22.5" customHeight="1" x14ac:dyDescent="0.15">
      <c r="A9" s="34">
        <v>58</v>
      </c>
      <c r="B9" s="48" t="s">
        <v>37</v>
      </c>
      <c r="C9" s="33">
        <v>84</v>
      </c>
      <c r="D9" s="33">
        <v>103</v>
      </c>
      <c r="E9" s="33">
        <v>100</v>
      </c>
      <c r="F9" s="33">
        <v>1187</v>
      </c>
      <c r="G9" s="33">
        <v>1165</v>
      </c>
      <c r="H9" s="33">
        <v>1187</v>
      </c>
      <c r="I9" s="33">
        <v>22098</v>
      </c>
      <c r="J9" s="33">
        <v>22076</v>
      </c>
      <c r="K9" s="33">
        <v>24130</v>
      </c>
      <c r="L9" s="33">
        <v>1734900</v>
      </c>
      <c r="M9" s="33">
        <v>2170921</v>
      </c>
      <c r="N9" s="33">
        <v>1895856</v>
      </c>
      <c r="O9" s="47"/>
    </row>
    <row r="10" spans="1:15" s="9" customFormat="1" ht="22.5" customHeight="1" x14ac:dyDescent="0.15">
      <c r="A10" s="34">
        <v>59</v>
      </c>
      <c r="B10" s="48" t="s">
        <v>39</v>
      </c>
      <c r="C10" s="33">
        <v>78</v>
      </c>
      <c r="D10" s="33">
        <v>80</v>
      </c>
      <c r="E10" s="33">
        <v>70</v>
      </c>
      <c r="F10" s="33">
        <v>445</v>
      </c>
      <c r="G10" s="33">
        <v>539</v>
      </c>
      <c r="H10" s="33">
        <v>445</v>
      </c>
      <c r="I10" s="33">
        <v>6784</v>
      </c>
      <c r="J10" s="33">
        <v>5752</v>
      </c>
      <c r="K10" s="33">
        <v>4648</v>
      </c>
      <c r="L10" s="33">
        <v>1650300</v>
      </c>
      <c r="M10" s="33">
        <v>1858998</v>
      </c>
      <c r="N10" s="33">
        <v>1555518</v>
      </c>
      <c r="O10" s="47"/>
    </row>
    <row r="11" spans="1:15" s="9" customFormat="1" ht="22.5" customHeight="1" x14ac:dyDescent="0.15">
      <c r="A11" s="34">
        <v>60</v>
      </c>
      <c r="B11" s="48" t="s">
        <v>40</v>
      </c>
      <c r="C11" s="33">
        <v>155</v>
      </c>
      <c r="D11" s="33">
        <v>132</v>
      </c>
      <c r="E11" s="33">
        <v>138</v>
      </c>
      <c r="F11" s="33">
        <v>1038</v>
      </c>
      <c r="G11" s="33">
        <v>913</v>
      </c>
      <c r="H11" s="33">
        <v>1038</v>
      </c>
      <c r="I11" s="33" t="s">
        <v>35</v>
      </c>
      <c r="J11" s="33">
        <v>32658</v>
      </c>
      <c r="K11" s="33">
        <v>37547</v>
      </c>
      <c r="L11" s="33" t="s">
        <v>35</v>
      </c>
      <c r="M11" s="33">
        <v>1911404</v>
      </c>
      <c r="N11" s="33">
        <v>1957772</v>
      </c>
      <c r="O11" s="47"/>
    </row>
    <row r="12" spans="1:15" s="9" customFormat="1" ht="22.5" customHeight="1" x14ac:dyDescent="0.15">
      <c r="A12" s="34">
        <v>61</v>
      </c>
      <c r="B12" s="48" t="s">
        <v>51</v>
      </c>
      <c r="C12" s="33">
        <v>16</v>
      </c>
      <c r="D12" s="33">
        <v>13</v>
      </c>
      <c r="E12" s="33">
        <v>17</v>
      </c>
      <c r="F12" s="33">
        <v>127</v>
      </c>
      <c r="G12" s="33">
        <v>127</v>
      </c>
      <c r="H12" s="33">
        <v>127</v>
      </c>
      <c r="I12" s="33" t="s">
        <v>52</v>
      </c>
      <c r="J12" s="33" t="s">
        <v>52</v>
      </c>
      <c r="K12" s="33" t="s">
        <v>52</v>
      </c>
      <c r="L12" s="33">
        <v>318200</v>
      </c>
      <c r="M12" s="33">
        <v>195006</v>
      </c>
      <c r="N12" s="33">
        <v>579472</v>
      </c>
      <c r="O12" s="47"/>
    </row>
    <row r="13" spans="1:15" ht="22.5" customHeight="1" x14ac:dyDescent="0.15">
      <c r="A13" s="51"/>
      <c r="B13" s="52"/>
      <c r="C13" s="52"/>
      <c r="D13" s="52"/>
      <c r="E13" s="52"/>
      <c r="F13" s="52"/>
      <c r="G13" s="52"/>
      <c r="H13" s="52"/>
      <c r="I13" s="53"/>
      <c r="J13" s="53"/>
      <c r="K13" s="53"/>
      <c r="N13" s="40" t="s">
        <v>41</v>
      </c>
      <c r="O13" s="42"/>
    </row>
    <row r="14" spans="1:15" x14ac:dyDescent="0.15">
      <c r="N14" s="42" t="s">
        <v>42</v>
      </c>
      <c r="O14" s="42"/>
    </row>
  </sheetData>
  <mergeCells count="6">
    <mergeCell ref="A3:B5"/>
    <mergeCell ref="C3:E4"/>
    <mergeCell ref="F3:H4"/>
    <mergeCell ref="I3:K4"/>
    <mergeCell ref="L3:N4"/>
    <mergeCell ref="A6:B6"/>
  </mergeCells>
  <phoneticPr fontId="2"/>
  <pageMargins left="0.51181102362204722" right="0.51181102362204722" top="0.74803149606299213" bottom="0.74803149606299213" header="0.31496062992125984" footer="0.31496062992125984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topLeftCell="A19" zoomScale="90" zoomScaleNormal="90" workbookViewId="0">
      <selection activeCell="C7" sqref="C7"/>
    </sheetView>
  </sheetViews>
  <sheetFormatPr defaultRowHeight="17.25" x14ac:dyDescent="0.15"/>
  <cols>
    <col min="1" max="1" width="45.875" style="1" customWidth="1"/>
    <col min="2" max="10" width="11.25" style="1" customWidth="1"/>
    <col min="11" max="16384" width="9" style="1"/>
  </cols>
  <sheetData>
    <row r="1" spans="1:10" x14ac:dyDescent="0.15">
      <c r="A1" s="1" t="s">
        <v>53</v>
      </c>
    </row>
    <row r="2" spans="1:10" x14ac:dyDescent="0.15">
      <c r="C2" s="54"/>
      <c r="D2" s="54"/>
      <c r="H2" s="55"/>
      <c r="I2" s="55"/>
      <c r="J2" s="55"/>
    </row>
    <row r="3" spans="1:10" ht="30" customHeight="1" x14ac:dyDescent="0.15">
      <c r="A3" s="56" t="s">
        <v>54</v>
      </c>
      <c r="B3" s="57" t="s">
        <v>55</v>
      </c>
      <c r="C3" s="14"/>
      <c r="D3" s="58"/>
      <c r="E3" s="2" t="s">
        <v>56</v>
      </c>
      <c r="F3" s="59"/>
      <c r="G3" s="59"/>
      <c r="H3" s="59"/>
      <c r="I3" s="59"/>
      <c r="J3" s="3"/>
    </row>
    <row r="4" spans="1:10" ht="30" customHeight="1" x14ac:dyDescent="0.15">
      <c r="A4" s="10"/>
      <c r="B4" s="60"/>
      <c r="C4" s="16"/>
      <c r="D4" s="61"/>
      <c r="E4" s="2" t="s">
        <v>2</v>
      </c>
      <c r="F4" s="59"/>
      <c r="G4" s="3"/>
      <c r="H4" s="62" t="s">
        <v>57</v>
      </c>
      <c r="I4" s="63"/>
      <c r="J4" s="64"/>
    </row>
    <row r="5" spans="1:10" ht="30" customHeight="1" x14ac:dyDescent="0.15">
      <c r="A5" s="11"/>
      <c r="B5" s="5" t="s">
        <v>58</v>
      </c>
      <c r="C5" s="5" t="s">
        <v>59</v>
      </c>
      <c r="D5" s="5" t="s">
        <v>31</v>
      </c>
      <c r="E5" s="5" t="s">
        <v>58</v>
      </c>
      <c r="F5" s="5" t="s">
        <v>59</v>
      </c>
      <c r="G5" s="5" t="s">
        <v>31</v>
      </c>
      <c r="H5" s="5" t="s">
        <v>58</v>
      </c>
      <c r="I5" s="5" t="s">
        <v>59</v>
      </c>
      <c r="J5" s="5" t="s">
        <v>31</v>
      </c>
    </row>
    <row r="6" spans="1:10" s="9" customFormat="1" ht="30" customHeight="1" x14ac:dyDescent="0.15">
      <c r="A6" s="65" t="s">
        <v>2</v>
      </c>
      <c r="B6" s="66">
        <f t="shared" ref="B6:I6" si="0">B7+B8+B9+B14+B15+B16+B17+B18+B19</f>
        <v>376</v>
      </c>
      <c r="C6" s="66">
        <f t="shared" si="0"/>
        <v>361</v>
      </c>
      <c r="D6" s="66">
        <f t="shared" si="0"/>
        <v>303</v>
      </c>
      <c r="E6" s="66">
        <f t="shared" si="0"/>
        <v>2160</v>
      </c>
      <c r="F6" s="66">
        <f t="shared" si="0"/>
        <v>2242</v>
      </c>
      <c r="G6" s="66">
        <f t="shared" si="0"/>
        <v>1861</v>
      </c>
      <c r="H6" s="66">
        <f t="shared" si="0"/>
        <v>1622</v>
      </c>
      <c r="I6" s="66">
        <f t="shared" si="0"/>
        <v>1790</v>
      </c>
      <c r="J6" s="66">
        <f>J7+J8+J9+J14+J15+J16+J17+J18+J19</f>
        <v>1373</v>
      </c>
    </row>
    <row r="7" spans="1:10" s="9" customFormat="1" ht="30" customHeight="1" x14ac:dyDescent="0.15">
      <c r="A7" s="67" t="s">
        <v>60</v>
      </c>
      <c r="B7" s="8">
        <v>2</v>
      </c>
      <c r="C7" s="8">
        <v>1</v>
      </c>
      <c r="D7" s="8">
        <v>2</v>
      </c>
      <c r="E7" s="8">
        <v>7</v>
      </c>
      <c r="F7" s="8">
        <v>6</v>
      </c>
      <c r="G7" s="8">
        <v>3</v>
      </c>
      <c r="H7" s="8">
        <v>7</v>
      </c>
      <c r="I7" s="8">
        <v>6</v>
      </c>
      <c r="J7" s="8">
        <v>1</v>
      </c>
    </row>
    <row r="8" spans="1:10" s="9" customFormat="1" ht="30" customHeight="1" x14ac:dyDescent="0.15">
      <c r="A8" s="67" t="s">
        <v>61</v>
      </c>
      <c r="B8" s="8">
        <v>34</v>
      </c>
      <c r="C8" s="8">
        <v>34</v>
      </c>
      <c r="D8" s="8">
        <v>30</v>
      </c>
      <c r="E8" s="8">
        <v>310</v>
      </c>
      <c r="F8" s="8">
        <v>441</v>
      </c>
      <c r="G8" s="8">
        <v>383</v>
      </c>
      <c r="H8" s="8">
        <v>272</v>
      </c>
      <c r="I8" s="8">
        <v>394</v>
      </c>
      <c r="J8" s="8">
        <v>298</v>
      </c>
    </row>
    <row r="9" spans="1:10" s="9" customFormat="1" ht="30" customHeight="1" x14ac:dyDescent="0.15">
      <c r="A9" s="67" t="s">
        <v>62</v>
      </c>
      <c r="B9" s="8">
        <f>SUM(B10:B13)</f>
        <v>100</v>
      </c>
      <c r="C9" s="8">
        <f t="shared" ref="C9:I9" si="1">SUM(C10:C13)</f>
        <v>89</v>
      </c>
      <c r="D9" s="8">
        <f t="shared" si="1"/>
        <v>74</v>
      </c>
      <c r="E9" s="8">
        <f>SUM(E10:E13)</f>
        <v>691</v>
      </c>
      <c r="F9" s="8">
        <f t="shared" si="1"/>
        <v>568</v>
      </c>
      <c r="G9" s="8">
        <f t="shared" si="1"/>
        <v>571</v>
      </c>
      <c r="H9" s="8">
        <f>SUM(H10:H13)</f>
        <v>514</v>
      </c>
      <c r="I9" s="8">
        <f t="shared" si="1"/>
        <v>452</v>
      </c>
      <c r="J9" s="8">
        <f>SUM(J10:J13)</f>
        <v>427</v>
      </c>
    </row>
    <row r="10" spans="1:10" s="9" customFormat="1" ht="30" customHeight="1" x14ac:dyDescent="0.15">
      <c r="A10" s="68" t="s">
        <v>63</v>
      </c>
      <c r="B10" s="8">
        <v>34</v>
      </c>
      <c r="C10" s="8">
        <v>30</v>
      </c>
      <c r="D10" s="8">
        <v>25</v>
      </c>
      <c r="E10" s="8">
        <v>276</v>
      </c>
      <c r="F10" s="8">
        <v>239</v>
      </c>
      <c r="G10" s="8">
        <v>247</v>
      </c>
      <c r="H10" s="8">
        <v>209</v>
      </c>
      <c r="I10" s="8">
        <v>195</v>
      </c>
      <c r="J10" s="8">
        <v>205</v>
      </c>
    </row>
    <row r="11" spans="1:10" s="9" customFormat="1" ht="30" customHeight="1" x14ac:dyDescent="0.15">
      <c r="A11" s="67" t="s">
        <v>64</v>
      </c>
      <c r="B11" s="8">
        <v>30</v>
      </c>
      <c r="C11" s="8">
        <v>27</v>
      </c>
      <c r="D11" s="8">
        <v>26</v>
      </c>
      <c r="E11" s="8">
        <v>168</v>
      </c>
      <c r="F11" s="8">
        <v>125</v>
      </c>
      <c r="G11" s="8">
        <v>154</v>
      </c>
      <c r="H11" s="8">
        <v>129</v>
      </c>
      <c r="I11" s="8">
        <v>92</v>
      </c>
      <c r="J11" s="8">
        <v>119</v>
      </c>
    </row>
    <row r="12" spans="1:10" s="9" customFormat="1" ht="30" customHeight="1" x14ac:dyDescent="0.15">
      <c r="A12" s="67" t="s">
        <v>65</v>
      </c>
      <c r="B12" s="8">
        <v>9</v>
      </c>
      <c r="C12" s="8">
        <v>6</v>
      </c>
      <c r="D12" s="8">
        <v>7</v>
      </c>
      <c r="E12" s="8">
        <v>118</v>
      </c>
      <c r="F12" s="8">
        <v>76</v>
      </c>
      <c r="G12" s="8">
        <v>96</v>
      </c>
      <c r="H12" s="8">
        <v>82</v>
      </c>
      <c r="I12" s="8">
        <v>70</v>
      </c>
      <c r="J12" s="8">
        <v>45</v>
      </c>
    </row>
    <row r="13" spans="1:10" s="9" customFormat="1" ht="30" customHeight="1" x14ac:dyDescent="0.15">
      <c r="A13" s="67" t="s">
        <v>66</v>
      </c>
      <c r="B13" s="8">
        <v>27</v>
      </c>
      <c r="C13" s="8">
        <v>26</v>
      </c>
      <c r="D13" s="8">
        <v>16</v>
      </c>
      <c r="E13" s="8">
        <v>129</v>
      </c>
      <c r="F13" s="8">
        <v>128</v>
      </c>
      <c r="G13" s="8">
        <v>74</v>
      </c>
      <c r="H13" s="8">
        <v>94</v>
      </c>
      <c r="I13" s="8">
        <v>95</v>
      </c>
      <c r="J13" s="8">
        <v>58</v>
      </c>
    </row>
    <row r="14" spans="1:10" s="9" customFormat="1" ht="30" customHeight="1" x14ac:dyDescent="0.15">
      <c r="A14" s="68" t="s">
        <v>67</v>
      </c>
      <c r="B14" s="8">
        <v>21</v>
      </c>
      <c r="C14" s="8">
        <v>22</v>
      </c>
      <c r="D14" s="8">
        <v>23</v>
      </c>
      <c r="E14" s="8">
        <v>115</v>
      </c>
      <c r="F14" s="8">
        <v>164</v>
      </c>
      <c r="G14" s="8">
        <v>177</v>
      </c>
      <c r="H14" s="8">
        <v>68</v>
      </c>
      <c r="I14" s="8">
        <v>123</v>
      </c>
      <c r="J14" s="8">
        <v>133</v>
      </c>
    </row>
    <row r="15" spans="1:10" s="9" customFormat="1" ht="30" customHeight="1" x14ac:dyDescent="0.15">
      <c r="A15" s="67" t="s">
        <v>68</v>
      </c>
      <c r="B15" s="8">
        <v>12</v>
      </c>
      <c r="C15" s="8">
        <v>10</v>
      </c>
      <c r="D15" s="8">
        <v>8</v>
      </c>
      <c r="E15" s="8">
        <v>218</v>
      </c>
      <c r="F15" s="8">
        <v>217</v>
      </c>
      <c r="G15" s="8">
        <v>148</v>
      </c>
      <c r="H15" s="8">
        <v>204</v>
      </c>
      <c r="I15" s="8">
        <v>207</v>
      </c>
      <c r="J15" s="8">
        <v>136</v>
      </c>
    </row>
    <row r="16" spans="1:10" s="9" customFormat="1" ht="30" customHeight="1" x14ac:dyDescent="0.15">
      <c r="A16" s="67" t="s">
        <v>69</v>
      </c>
      <c r="B16" s="8">
        <v>75</v>
      </c>
      <c r="C16" s="8">
        <v>80</v>
      </c>
      <c r="D16" s="8">
        <v>61</v>
      </c>
      <c r="E16" s="8">
        <v>336</v>
      </c>
      <c r="F16" s="8">
        <v>355</v>
      </c>
      <c r="G16" s="8">
        <v>208</v>
      </c>
      <c r="H16" s="8">
        <v>252</v>
      </c>
      <c r="I16" s="8">
        <v>255</v>
      </c>
      <c r="J16" s="8">
        <v>134</v>
      </c>
    </row>
    <row r="17" spans="1:10" s="9" customFormat="1" ht="30" customHeight="1" x14ac:dyDescent="0.15">
      <c r="A17" s="67" t="s">
        <v>70</v>
      </c>
      <c r="B17" s="8">
        <v>95</v>
      </c>
      <c r="C17" s="8">
        <v>88</v>
      </c>
      <c r="D17" s="8">
        <v>75</v>
      </c>
      <c r="E17" s="8">
        <v>266</v>
      </c>
      <c r="F17" s="8">
        <v>266</v>
      </c>
      <c r="G17" s="8">
        <v>211</v>
      </c>
      <c r="H17" s="8">
        <v>142</v>
      </c>
      <c r="I17" s="8">
        <v>165</v>
      </c>
      <c r="J17" s="8">
        <v>119</v>
      </c>
    </row>
    <row r="18" spans="1:10" s="9" customFormat="1" ht="30" customHeight="1" x14ac:dyDescent="0.15">
      <c r="A18" s="67" t="s">
        <v>71</v>
      </c>
      <c r="B18" s="8">
        <v>29</v>
      </c>
      <c r="C18" s="8">
        <v>29</v>
      </c>
      <c r="D18" s="8">
        <v>24</v>
      </c>
      <c r="E18" s="8">
        <v>118</v>
      </c>
      <c r="F18" s="8">
        <v>134</v>
      </c>
      <c r="G18" s="8">
        <v>87</v>
      </c>
      <c r="H18" s="8">
        <v>85</v>
      </c>
      <c r="I18" s="8">
        <v>104</v>
      </c>
      <c r="J18" s="8">
        <v>57</v>
      </c>
    </row>
    <row r="19" spans="1:10" s="9" customFormat="1" ht="30" customHeight="1" x14ac:dyDescent="0.15">
      <c r="A19" s="67" t="s">
        <v>72</v>
      </c>
      <c r="B19" s="8">
        <f>SUM(B20:B22)</f>
        <v>8</v>
      </c>
      <c r="C19" s="8">
        <f t="shared" ref="C19:I19" si="2">SUM(C20:C22)</f>
        <v>8</v>
      </c>
      <c r="D19" s="8">
        <f t="shared" si="2"/>
        <v>6</v>
      </c>
      <c r="E19" s="8">
        <f>SUM(E20:E22)</f>
        <v>99</v>
      </c>
      <c r="F19" s="8">
        <f t="shared" si="2"/>
        <v>91</v>
      </c>
      <c r="G19" s="8">
        <f t="shared" si="2"/>
        <v>73</v>
      </c>
      <c r="H19" s="8">
        <f>SUM(H20:H22)</f>
        <v>78</v>
      </c>
      <c r="I19" s="8">
        <f t="shared" si="2"/>
        <v>84</v>
      </c>
      <c r="J19" s="8">
        <f>SUM(J20:J22)</f>
        <v>68</v>
      </c>
    </row>
    <row r="20" spans="1:10" s="9" customFormat="1" ht="30" customHeight="1" x14ac:dyDescent="0.15">
      <c r="A20" s="67" t="s">
        <v>73</v>
      </c>
      <c r="B20" s="8">
        <v>2</v>
      </c>
      <c r="C20" s="8">
        <v>2</v>
      </c>
      <c r="D20" s="8">
        <v>2</v>
      </c>
      <c r="E20" s="8">
        <v>50</v>
      </c>
      <c r="F20" s="8">
        <v>39</v>
      </c>
      <c r="G20" s="8">
        <v>39</v>
      </c>
      <c r="H20" s="8">
        <v>48</v>
      </c>
      <c r="I20" s="8">
        <v>37</v>
      </c>
      <c r="J20" s="8">
        <v>37</v>
      </c>
    </row>
    <row r="21" spans="1:10" s="9" customFormat="1" ht="30" customHeight="1" x14ac:dyDescent="0.15">
      <c r="A21" s="67" t="s">
        <v>74</v>
      </c>
      <c r="B21" s="8">
        <v>4</v>
      </c>
      <c r="C21" s="8">
        <v>4</v>
      </c>
      <c r="D21" s="8">
        <v>1</v>
      </c>
      <c r="E21" s="8">
        <v>25</v>
      </c>
      <c r="F21" s="8">
        <v>26</v>
      </c>
      <c r="G21" s="8">
        <v>2</v>
      </c>
      <c r="H21" s="8">
        <v>6</v>
      </c>
      <c r="I21" s="8">
        <v>21</v>
      </c>
      <c r="J21" s="8" t="s">
        <v>34</v>
      </c>
    </row>
    <row r="22" spans="1:10" s="9" customFormat="1" ht="30" customHeight="1" x14ac:dyDescent="0.15">
      <c r="A22" s="67" t="s">
        <v>75</v>
      </c>
      <c r="B22" s="8">
        <v>2</v>
      </c>
      <c r="C22" s="8">
        <v>2</v>
      </c>
      <c r="D22" s="8">
        <v>3</v>
      </c>
      <c r="E22" s="8">
        <v>24</v>
      </c>
      <c r="F22" s="8">
        <v>26</v>
      </c>
      <c r="G22" s="8">
        <v>32</v>
      </c>
      <c r="H22" s="8">
        <v>24</v>
      </c>
      <c r="I22" s="8">
        <v>26</v>
      </c>
      <c r="J22" s="8">
        <v>31</v>
      </c>
    </row>
    <row r="23" spans="1:10" ht="30" customHeight="1" x14ac:dyDescent="0.15">
      <c r="A23" s="69"/>
      <c r="B23" s="70"/>
      <c r="C23" s="70"/>
      <c r="D23" s="70"/>
      <c r="E23" s="70"/>
      <c r="F23" s="70"/>
      <c r="G23" s="70"/>
      <c r="H23" s="70"/>
      <c r="I23" s="42"/>
      <c r="J23" s="42" t="s">
        <v>76</v>
      </c>
    </row>
  </sheetData>
  <mergeCells count="5">
    <mergeCell ref="A3:A5"/>
    <mergeCell ref="B3:D4"/>
    <mergeCell ref="E3:J3"/>
    <mergeCell ref="E4:G4"/>
    <mergeCell ref="H4:J4"/>
  </mergeCells>
  <phoneticPr fontId="2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zoomScale="90" zoomScaleNormal="90" workbookViewId="0">
      <selection activeCell="C7" sqref="C7"/>
    </sheetView>
  </sheetViews>
  <sheetFormatPr defaultRowHeight="17.25" x14ac:dyDescent="0.15"/>
  <cols>
    <col min="1" max="1" width="27" style="1" customWidth="1"/>
    <col min="2" max="3" width="13.75" style="1" customWidth="1"/>
    <col min="4" max="4" width="20.625" style="1" customWidth="1"/>
    <col min="5" max="6" width="13.75" style="1" customWidth="1"/>
    <col min="7" max="7" width="20.625" style="1" customWidth="1"/>
    <col min="8" max="9" width="13.75" style="1" customWidth="1"/>
    <col min="10" max="10" width="20.625" style="1" customWidth="1"/>
    <col min="11" max="11" width="13.75" style="1" customWidth="1"/>
    <col min="12" max="12" width="22.5" style="1" customWidth="1"/>
    <col min="13" max="16384" width="9" style="1"/>
  </cols>
  <sheetData>
    <row r="1" spans="1:11" x14ac:dyDescent="0.15">
      <c r="A1" s="1" t="s">
        <v>77</v>
      </c>
    </row>
    <row r="2" spans="1:11" x14ac:dyDescent="0.15">
      <c r="H2" s="54"/>
      <c r="I2" s="54"/>
      <c r="J2" s="54"/>
      <c r="K2" s="54"/>
    </row>
    <row r="3" spans="1:11" s="9" customFormat="1" ht="30" customHeight="1" x14ac:dyDescent="0.15">
      <c r="A3" s="24"/>
      <c r="B3" s="24" t="s">
        <v>78</v>
      </c>
      <c r="C3" s="71"/>
      <c r="D3" s="71"/>
      <c r="E3" s="24" t="s">
        <v>3</v>
      </c>
      <c r="F3" s="71"/>
      <c r="G3" s="71"/>
      <c r="H3" s="2" t="s">
        <v>4</v>
      </c>
      <c r="I3" s="72"/>
      <c r="J3" s="72"/>
      <c r="K3" s="73"/>
    </row>
    <row r="4" spans="1:11" s="9" customFormat="1" ht="30" customHeight="1" x14ac:dyDescent="0.15">
      <c r="A4" s="74"/>
      <c r="B4" s="7" t="s">
        <v>55</v>
      </c>
      <c r="C4" s="5" t="s">
        <v>79</v>
      </c>
      <c r="D4" s="5" t="s">
        <v>80</v>
      </c>
      <c r="E4" s="7" t="s">
        <v>55</v>
      </c>
      <c r="F4" s="5" t="s">
        <v>79</v>
      </c>
      <c r="G4" s="5" t="s">
        <v>80</v>
      </c>
      <c r="H4" s="7" t="s">
        <v>55</v>
      </c>
      <c r="I4" s="5" t="s">
        <v>79</v>
      </c>
      <c r="J4" s="5" t="s">
        <v>80</v>
      </c>
      <c r="K4" s="5" t="s">
        <v>81</v>
      </c>
    </row>
    <row r="5" spans="1:11" s="9" customFormat="1" ht="22.5" customHeight="1" x14ac:dyDescent="0.15">
      <c r="A5" s="75"/>
      <c r="B5" s="76"/>
      <c r="C5" s="77" t="s">
        <v>82</v>
      </c>
      <c r="D5" s="77" t="s">
        <v>83</v>
      </c>
      <c r="E5" s="76"/>
      <c r="F5" s="77" t="s">
        <v>82</v>
      </c>
      <c r="G5" s="77" t="s">
        <v>83</v>
      </c>
      <c r="H5" s="76"/>
      <c r="I5" s="77" t="s">
        <v>82</v>
      </c>
      <c r="J5" s="77" t="s">
        <v>83</v>
      </c>
      <c r="K5" s="77" t="s">
        <v>84</v>
      </c>
    </row>
    <row r="6" spans="1:11" s="9" customFormat="1" ht="22.5" customHeight="1" x14ac:dyDescent="0.15">
      <c r="A6" s="78" t="s">
        <v>85</v>
      </c>
      <c r="B6" s="79"/>
      <c r="C6" s="80"/>
      <c r="D6" s="80"/>
      <c r="E6" s="79"/>
      <c r="F6" s="80"/>
      <c r="G6" s="80"/>
      <c r="H6" s="79"/>
      <c r="I6" s="80"/>
      <c r="J6" s="80"/>
      <c r="K6" s="80"/>
    </row>
    <row r="7" spans="1:11" s="9" customFormat="1" ht="22.5" customHeight="1" x14ac:dyDescent="0.15">
      <c r="A7" s="81" t="s">
        <v>86</v>
      </c>
      <c r="B7" s="8">
        <v>19989</v>
      </c>
      <c r="C7" s="8">
        <v>141126</v>
      </c>
      <c r="D7" s="8">
        <v>499484600</v>
      </c>
      <c r="E7" s="8">
        <v>4562</v>
      </c>
      <c r="F7" s="8">
        <v>36173</v>
      </c>
      <c r="G7" s="8">
        <v>284536700</v>
      </c>
      <c r="H7" s="8">
        <v>15427</v>
      </c>
      <c r="I7" s="8">
        <v>104953</v>
      </c>
      <c r="J7" s="8">
        <v>214947900</v>
      </c>
      <c r="K7" s="8">
        <v>2775416</v>
      </c>
    </row>
    <row r="8" spans="1:11" s="9" customFormat="1" ht="22.5" customHeight="1" x14ac:dyDescent="0.15">
      <c r="A8" s="81" t="s">
        <v>87</v>
      </c>
      <c r="B8" s="8">
        <v>20725</v>
      </c>
      <c r="C8" s="8">
        <v>146166</v>
      </c>
      <c r="D8" s="8">
        <v>547708564</v>
      </c>
      <c r="E8" s="8">
        <v>4790</v>
      </c>
      <c r="F8" s="8">
        <v>38571</v>
      </c>
      <c r="G8" s="8">
        <v>325714753</v>
      </c>
      <c r="H8" s="8">
        <v>15935</v>
      </c>
      <c r="I8" s="8">
        <v>107595</v>
      </c>
      <c r="J8" s="8">
        <v>221993811</v>
      </c>
      <c r="K8" s="8">
        <v>2582711</v>
      </c>
    </row>
    <row r="9" spans="1:11" s="9" customFormat="1" ht="22.5" customHeight="1" x14ac:dyDescent="0.15">
      <c r="A9" s="81" t="s">
        <v>14</v>
      </c>
      <c r="B9" s="8">
        <v>19707</v>
      </c>
      <c r="C9" s="8">
        <v>149016</v>
      </c>
      <c r="D9" s="8">
        <v>539574000</v>
      </c>
      <c r="E9" s="8">
        <v>4599</v>
      </c>
      <c r="F9" s="8">
        <v>38319</v>
      </c>
      <c r="G9" s="8">
        <v>325777194</v>
      </c>
      <c r="H9" s="8">
        <v>15108</v>
      </c>
      <c r="I9" s="8">
        <v>110697</v>
      </c>
      <c r="J9" s="8">
        <v>213796806</v>
      </c>
      <c r="K9" s="8">
        <v>2650328</v>
      </c>
    </row>
    <row r="10" spans="1:11" s="19" customFormat="1" ht="22.5" customHeight="1" x14ac:dyDescent="0.15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s="19" customFormat="1" ht="22.5" customHeight="1" x14ac:dyDescent="0.15">
      <c r="A11" s="78" t="s">
        <v>88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s="9" customFormat="1" ht="22.5" customHeight="1" x14ac:dyDescent="0.15">
      <c r="A12" s="81" t="s">
        <v>86</v>
      </c>
      <c r="B12" s="8">
        <v>16135</v>
      </c>
      <c r="C12" s="8">
        <v>120147</v>
      </c>
      <c r="D12" s="8">
        <v>451709200</v>
      </c>
      <c r="E12" s="8">
        <v>4023</v>
      </c>
      <c r="F12" s="8">
        <v>32902</v>
      </c>
      <c r="G12" s="8">
        <v>269229300</v>
      </c>
      <c r="H12" s="8">
        <v>12112</v>
      </c>
      <c r="I12" s="8">
        <v>87245</v>
      </c>
      <c r="J12" s="8">
        <v>182479900</v>
      </c>
      <c r="K12" s="8">
        <v>2346637</v>
      </c>
    </row>
    <row r="13" spans="1:11" s="9" customFormat="1" ht="22.5" customHeight="1" x14ac:dyDescent="0.15">
      <c r="A13" s="81" t="s">
        <v>87</v>
      </c>
      <c r="B13" s="8">
        <v>16829</v>
      </c>
      <c r="C13" s="8">
        <v>125151</v>
      </c>
      <c r="D13" s="8">
        <v>498799693</v>
      </c>
      <c r="E13" s="8">
        <v>4251</v>
      </c>
      <c r="F13" s="8">
        <v>35360</v>
      </c>
      <c r="G13" s="8">
        <v>309811510</v>
      </c>
      <c r="H13" s="8">
        <v>12578</v>
      </c>
      <c r="I13" s="8">
        <v>89791</v>
      </c>
      <c r="J13" s="8">
        <v>188988183</v>
      </c>
      <c r="K13" s="8">
        <v>2199496</v>
      </c>
    </row>
    <row r="14" spans="1:11" s="9" customFormat="1" ht="22.5" customHeight="1" x14ac:dyDescent="0.15">
      <c r="A14" s="81" t="s">
        <v>14</v>
      </c>
      <c r="B14" s="8">
        <v>15889</v>
      </c>
      <c r="C14" s="8">
        <v>127576</v>
      </c>
      <c r="D14" s="8">
        <v>490998438</v>
      </c>
      <c r="E14" s="8">
        <v>4043</v>
      </c>
      <c r="F14" s="8">
        <v>35034</v>
      </c>
      <c r="G14" s="8">
        <v>308130281</v>
      </c>
      <c r="H14" s="8">
        <v>11846</v>
      </c>
      <c r="I14" s="8">
        <v>92542</v>
      </c>
      <c r="J14" s="8">
        <v>182868157</v>
      </c>
      <c r="K14" s="8">
        <v>2256882</v>
      </c>
    </row>
    <row r="15" spans="1:11" s="9" customFormat="1" ht="22.5" customHeight="1" x14ac:dyDescent="0.15">
      <c r="A15" s="76"/>
      <c r="B15" s="85"/>
      <c r="C15" s="85"/>
      <c r="D15" s="85"/>
      <c r="E15" s="85"/>
      <c r="F15" s="85"/>
      <c r="G15" s="85"/>
      <c r="H15" s="85"/>
      <c r="I15" s="85"/>
      <c r="J15" s="85"/>
      <c r="K15" s="85"/>
    </row>
    <row r="16" spans="1:11" s="9" customFormat="1" ht="22.5" customHeight="1" x14ac:dyDescent="0.15">
      <c r="A16" s="81" t="s">
        <v>14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s="9" customFormat="1" ht="22.5" customHeight="1" x14ac:dyDescent="0.15">
      <c r="A17" s="78" t="s">
        <v>89</v>
      </c>
      <c r="B17" s="84">
        <v>3452</v>
      </c>
      <c r="C17" s="84">
        <v>30516</v>
      </c>
      <c r="D17" s="84">
        <v>158911107</v>
      </c>
      <c r="E17" s="84">
        <v>1047</v>
      </c>
      <c r="F17" s="84">
        <v>10549</v>
      </c>
      <c r="G17" s="84">
        <v>116119770</v>
      </c>
      <c r="H17" s="84">
        <v>2405</v>
      </c>
      <c r="I17" s="84">
        <v>19967</v>
      </c>
      <c r="J17" s="84">
        <v>42791337</v>
      </c>
      <c r="K17" s="84">
        <v>437637</v>
      </c>
    </row>
    <row r="18" spans="1:11" s="9" customFormat="1" ht="22.5" customHeight="1" x14ac:dyDescent="0.15">
      <c r="A18" s="81" t="s">
        <v>90</v>
      </c>
      <c r="B18" s="84">
        <v>2699</v>
      </c>
      <c r="C18" s="8">
        <v>22479</v>
      </c>
      <c r="D18" s="8">
        <v>101371314</v>
      </c>
      <c r="E18" s="84">
        <v>881</v>
      </c>
      <c r="F18" s="8">
        <v>8116</v>
      </c>
      <c r="G18" s="8">
        <v>73732184</v>
      </c>
      <c r="H18" s="84">
        <v>1818</v>
      </c>
      <c r="I18" s="8">
        <v>14363</v>
      </c>
      <c r="J18" s="8">
        <v>27639130</v>
      </c>
      <c r="K18" s="8">
        <v>328386</v>
      </c>
    </row>
    <row r="19" spans="1:11" s="9" customFormat="1" ht="22.5" customHeight="1" x14ac:dyDescent="0.15">
      <c r="A19" s="81" t="s">
        <v>91</v>
      </c>
      <c r="B19" s="84">
        <v>1388</v>
      </c>
      <c r="C19" s="8">
        <v>11767</v>
      </c>
      <c r="D19" s="8">
        <v>40618749</v>
      </c>
      <c r="E19" s="84">
        <v>367</v>
      </c>
      <c r="F19" s="8">
        <v>2859</v>
      </c>
      <c r="G19" s="8">
        <v>24542216</v>
      </c>
      <c r="H19" s="84">
        <v>1021</v>
      </c>
      <c r="I19" s="8">
        <v>8908</v>
      </c>
      <c r="J19" s="8">
        <v>16076533</v>
      </c>
      <c r="K19" s="8">
        <v>236444</v>
      </c>
    </row>
    <row r="20" spans="1:11" s="9" customFormat="1" ht="22.5" customHeight="1" x14ac:dyDescent="0.15">
      <c r="A20" s="81" t="s">
        <v>92</v>
      </c>
      <c r="B20" s="84">
        <v>503</v>
      </c>
      <c r="C20" s="8">
        <v>3642</v>
      </c>
      <c r="D20" s="8">
        <v>11173236</v>
      </c>
      <c r="E20" s="84">
        <v>131</v>
      </c>
      <c r="F20" s="8">
        <v>840</v>
      </c>
      <c r="G20" s="8">
        <v>5339323</v>
      </c>
      <c r="H20" s="84">
        <v>372</v>
      </c>
      <c r="I20" s="8">
        <v>2802</v>
      </c>
      <c r="J20" s="8">
        <v>5833913</v>
      </c>
      <c r="K20" s="8">
        <v>69864</v>
      </c>
    </row>
    <row r="21" spans="1:11" s="9" customFormat="1" ht="22.5" customHeight="1" x14ac:dyDescent="0.15">
      <c r="A21" s="81" t="s">
        <v>93</v>
      </c>
      <c r="B21" s="84">
        <v>1115</v>
      </c>
      <c r="C21" s="8">
        <v>8001</v>
      </c>
      <c r="D21" s="8">
        <v>24096145</v>
      </c>
      <c r="E21" s="84">
        <v>246</v>
      </c>
      <c r="F21" s="8">
        <v>2087</v>
      </c>
      <c r="G21" s="8">
        <v>11547485</v>
      </c>
      <c r="H21" s="84">
        <v>869</v>
      </c>
      <c r="I21" s="8">
        <v>5914</v>
      </c>
      <c r="J21" s="8">
        <v>12548660</v>
      </c>
      <c r="K21" s="8">
        <v>136205</v>
      </c>
    </row>
    <row r="22" spans="1:11" s="9" customFormat="1" ht="22.5" customHeight="1" x14ac:dyDescent="0.15">
      <c r="A22" s="86" t="s">
        <v>94</v>
      </c>
      <c r="B22" s="87">
        <v>543</v>
      </c>
      <c r="C22" s="66">
        <v>4139</v>
      </c>
      <c r="D22" s="66">
        <v>18813721</v>
      </c>
      <c r="E22" s="87">
        <v>170</v>
      </c>
      <c r="F22" s="66">
        <v>1200</v>
      </c>
      <c r="G22" s="66">
        <v>12627084</v>
      </c>
      <c r="H22" s="87">
        <v>373</v>
      </c>
      <c r="I22" s="66">
        <v>2939</v>
      </c>
      <c r="J22" s="66">
        <v>6186637</v>
      </c>
      <c r="K22" s="66">
        <v>77015</v>
      </c>
    </row>
    <row r="23" spans="1:11" s="9" customFormat="1" ht="22.5" customHeight="1" x14ac:dyDescent="0.15">
      <c r="A23" s="81" t="s">
        <v>95</v>
      </c>
      <c r="B23" s="84">
        <v>439</v>
      </c>
      <c r="C23" s="8">
        <v>3025</v>
      </c>
      <c r="D23" s="8">
        <v>7863198</v>
      </c>
      <c r="E23" s="84">
        <v>81</v>
      </c>
      <c r="F23" s="8">
        <v>569</v>
      </c>
      <c r="G23" s="8">
        <v>3735438</v>
      </c>
      <c r="H23" s="84">
        <v>358</v>
      </c>
      <c r="I23" s="8">
        <v>2456</v>
      </c>
      <c r="J23" s="8">
        <v>4127760</v>
      </c>
      <c r="K23" s="8">
        <v>50786</v>
      </c>
    </row>
    <row r="24" spans="1:11" s="9" customFormat="1" ht="22.5" customHeight="1" x14ac:dyDescent="0.15">
      <c r="A24" s="81" t="s">
        <v>96</v>
      </c>
      <c r="B24" s="84">
        <v>375</v>
      </c>
      <c r="C24" s="8">
        <v>3554</v>
      </c>
      <c r="D24" s="8">
        <v>9341246</v>
      </c>
      <c r="E24" s="84">
        <v>89</v>
      </c>
      <c r="F24" s="8">
        <v>778</v>
      </c>
      <c r="G24" s="8">
        <v>4530077</v>
      </c>
      <c r="H24" s="84">
        <v>286</v>
      </c>
      <c r="I24" s="8">
        <v>2776</v>
      </c>
      <c r="J24" s="8">
        <v>4811169</v>
      </c>
      <c r="K24" s="8">
        <v>52089</v>
      </c>
    </row>
    <row r="25" spans="1:11" s="9" customFormat="1" ht="22.5" customHeight="1" x14ac:dyDescent="0.15">
      <c r="A25" s="81" t="s">
        <v>97</v>
      </c>
      <c r="B25" s="84">
        <v>629</v>
      </c>
      <c r="C25" s="8">
        <v>4847</v>
      </c>
      <c r="D25" s="8">
        <v>13344720</v>
      </c>
      <c r="E25" s="84">
        <v>111</v>
      </c>
      <c r="F25" s="8">
        <v>929</v>
      </c>
      <c r="G25" s="8">
        <v>5972358</v>
      </c>
      <c r="H25" s="84">
        <v>518</v>
      </c>
      <c r="I25" s="8">
        <v>3918</v>
      </c>
      <c r="J25" s="8">
        <v>7372362</v>
      </c>
      <c r="K25" s="8">
        <v>104237</v>
      </c>
    </row>
    <row r="26" spans="1:11" s="9" customFormat="1" ht="22.5" customHeight="1" x14ac:dyDescent="0.15">
      <c r="A26" s="81" t="s">
        <v>98</v>
      </c>
      <c r="B26" s="84">
        <v>327</v>
      </c>
      <c r="C26" s="8">
        <v>2378</v>
      </c>
      <c r="D26" s="8">
        <v>5694197</v>
      </c>
      <c r="E26" s="84">
        <v>51</v>
      </c>
      <c r="F26" s="8">
        <v>304</v>
      </c>
      <c r="G26" s="8">
        <v>1514591</v>
      </c>
      <c r="H26" s="84">
        <v>276</v>
      </c>
      <c r="I26" s="8">
        <v>2074</v>
      </c>
      <c r="J26" s="8">
        <v>4179606</v>
      </c>
      <c r="K26" s="8">
        <v>60104</v>
      </c>
    </row>
    <row r="27" spans="1:11" s="9" customFormat="1" ht="22.5" customHeight="1" x14ac:dyDescent="0.15">
      <c r="A27" s="81" t="s">
        <v>99</v>
      </c>
      <c r="B27" s="84">
        <v>481</v>
      </c>
      <c r="C27" s="8">
        <v>3486</v>
      </c>
      <c r="D27" s="8">
        <v>9214161</v>
      </c>
      <c r="E27" s="84">
        <v>86</v>
      </c>
      <c r="F27" s="8">
        <v>566</v>
      </c>
      <c r="G27" s="8">
        <v>2904830</v>
      </c>
      <c r="H27" s="84">
        <v>395</v>
      </c>
      <c r="I27" s="8">
        <v>2920</v>
      </c>
      <c r="J27" s="8">
        <v>6309331</v>
      </c>
      <c r="K27" s="8">
        <v>83618</v>
      </c>
    </row>
    <row r="28" spans="1:11" s="9" customFormat="1" ht="22.5" customHeight="1" x14ac:dyDescent="0.15">
      <c r="A28" s="81" t="s">
        <v>100</v>
      </c>
      <c r="B28" s="84">
        <v>223</v>
      </c>
      <c r="C28" s="8">
        <v>1358</v>
      </c>
      <c r="D28" s="8">
        <v>3288737</v>
      </c>
      <c r="E28" s="84">
        <v>38</v>
      </c>
      <c r="F28" s="8">
        <v>225</v>
      </c>
      <c r="G28" s="8">
        <v>1304621</v>
      </c>
      <c r="H28" s="84">
        <v>185</v>
      </c>
      <c r="I28" s="8">
        <v>1133</v>
      </c>
      <c r="J28" s="8">
        <v>1984116</v>
      </c>
      <c r="K28" s="8">
        <v>39509</v>
      </c>
    </row>
    <row r="29" spans="1:11" s="9" customFormat="1" ht="22.5" customHeight="1" x14ac:dyDescent="0.15">
      <c r="A29" s="81" t="s">
        <v>101</v>
      </c>
      <c r="B29" s="84">
        <v>252</v>
      </c>
      <c r="C29" s="8">
        <v>1549</v>
      </c>
      <c r="D29" s="8">
        <v>3356598</v>
      </c>
      <c r="E29" s="84">
        <v>37</v>
      </c>
      <c r="F29" s="8">
        <v>238</v>
      </c>
      <c r="G29" s="8">
        <v>1171215</v>
      </c>
      <c r="H29" s="84">
        <v>215</v>
      </c>
      <c r="I29" s="8">
        <v>1311</v>
      </c>
      <c r="J29" s="8">
        <v>2185383</v>
      </c>
      <c r="K29" s="8">
        <v>45522</v>
      </c>
    </row>
    <row r="30" spans="1:11" s="9" customFormat="1" ht="22.5" customHeight="1" x14ac:dyDescent="0.15">
      <c r="A30" s="81" t="s">
        <v>102</v>
      </c>
      <c r="B30" s="84">
        <v>440</v>
      </c>
      <c r="C30" s="8">
        <v>3137</v>
      </c>
      <c r="D30" s="8">
        <v>7526281</v>
      </c>
      <c r="E30" s="84">
        <v>82</v>
      </c>
      <c r="F30" s="8">
        <v>398</v>
      </c>
      <c r="G30" s="8">
        <v>2004163</v>
      </c>
      <c r="H30" s="84">
        <v>358</v>
      </c>
      <c r="I30" s="8">
        <v>2739</v>
      </c>
      <c r="J30" s="8">
        <v>5522118</v>
      </c>
      <c r="K30" s="8">
        <v>69039</v>
      </c>
    </row>
    <row r="31" spans="1:11" s="9" customFormat="1" ht="22.5" customHeight="1" x14ac:dyDescent="0.15">
      <c r="A31" s="81" t="s">
        <v>103</v>
      </c>
      <c r="B31" s="84">
        <v>576</v>
      </c>
      <c r="C31" s="8">
        <v>4422</v>
      </c>
      <c r="D31" s="8">
        <v>17387421</v>
      </c>
      <c r="E31" s="84">
        <v>133</v>
      </c>
      <c r="F31" s="8">
        <v>1093</v>
      </c>
      <c r="G31" s="8">
        <v>10141801</v>
      </c>
      <c r="H31" s="84">
        <v>443</v>
      </c>
      <c r="I31" s="8">
        <v>3329</v>
      </c>
      <c r="J31" s="8">
        <v>7245620</v>
      </c>
      <c r="K31" s="8">
        <v>83056</v>
      </c>
    </row>
    <row r="32" spans="1:11" s="9" customFormat="1" ht="22.5" customHeight="1" x14ac:dyDescent="0.15">
      <c r="A32" s="81" t="s">
        <v>104</v>
      </c>
      <c r="B32" s="8">
        <v>960</v>
      </c>
      <c r="C32" s="8">
        <v>6947</v>
      </c>
      <c r="D32" s="8">
        <v>19814948</v>
      </c>
      <c r="E32" s="8">
        <v>174</v>
      </c>
      <c r="F32" s="8">
        <v>1369</v>
      </c>
      <c r="G32" s="8">
        <v>8814981</v>
      </c>
      <c r="H32" s="8">
        <v>786</v>
      </c>
      <c r="I32" s="8">
        <v>5578</v>
      </c>
      <c r="J32" s="8">
        <v>10999967</v>
      </c>
      <c r="K32" s="8">
        <v>144073</v>
      </c>
    </row>
    <row r="33" spans="1:12" s="9" customFormat="1" ht="22.5" customHeight="1" x14ac:dyDescent="0.15">
      <c r="A33" s="81" t="s">
        <v>105</v>
      </c>
      <c r="B33" s="8">
        <v>492</v>
      </c>
      <c r="C33" s="8">
        <v>3672</v>
      </c>
      <c r="D33" s="8">
        <v>10805169</v>
      </c>
      <c r="E33" s="8">
        <v>119</v>
      </c>
      <c r="F33" s="8">
        <v>911</v>
      </c>
      <c r="G33" s="8">
        <v>5837094</v>
      </c>
      <c r="H33" s="8">
        <v>373</v>
      </c>
      <c r="I33" s="8">
        <v>2761</v>
      </c>
      <c r="J33" s="8">
        <v>4968075</v>
      </c>
      <c r="K33" s="8">
        <v>76102</v>
      </c>
    </row>
    <row r="34" spans="1:12" s="9" customFormat="1" ht="22.5" customHeight="1" x14ac:dyDescent="0.15">
      <c r="A34" s="81" t="s">
        <v>106</v>
      </c>
      <c r="B34" s="8">
        <v>262</v>
      </c>
      <c r="C34" s="8">
        <v>2058</v>
      </c>
      <c r="D34" s="8">
        <v>5881122</v>
      </c>
      <c r="E34" s="8">
        <v>73</v>
      </c>
      <c r="F34" s="8">
        <v>536</v>
      </c>
      <c r="G34" s="8">
        <v>3103893</v>
      </c>
      <c r="H34" s="8">
        <v>189</v>
      </c>
      <c r="I34" s="8">
        <v>1522</v>
      </c>
      <c r="J34" s="8">
        <v>2777229</v>
      </c>
      <c r="K34" s="8">
        <v>31603</v>
      </c>
    </row>
    <row r="35" spans="1:12" s="9" customFormat="1" ht="22.5" customHeight="1" x14ac:dyDescent="0.15">
      <c r="A35" s="81" t="s">
        <v>107</v>
      </c>
      <c r="B35" s="8">
        <v>733</v>
      </c>
      <c r="C35" s="8">
        <v>6599</v>
      </c>
      <c r="D35" s="8">
        <v>22496368</v>
      </c>
      <c r="E35" s="8">
        <v>127</v>
      </c>
      <c r="F35" s="8">
        <v>1467</v>
      </c>
      <c r="G35" s="8">
        <v>13187157</v>
      </c>
      <c r="H35" s="8">
        <v>606</v>
      </c>
      <c r="I35" s="8">
        <v>5132</v>
      </c>
      <c r="J35" s="8">
        <v>9309211</v>
      </c>
      <c r="K35" s="8">
        <v>131593</v>
      </c>
    </row>
    <row r="36" spans="1:12" s="9" customFormat="1" ht="22.5" customHeight="1" x14ac:dyDescent="0.15">
      <c r="A36" s="88"/>
      <c r="B36" s="85"/>
      <c r="C36" s="85"/>
      <c r="D36" s="85"/>
      <c r="E36" s="85"/>
      <c r="F36" s="85"/>
      <c r="G36" s="85"/>
      <c r="H36" s="85"/>
      <c r="I36" s="85"/>
      <c r="J36" s="85"/>
      <c r="K36" s="85"/>
    </row>
    <row r="37" spans="1:12" s="9" customFormat="1" ht="22.5" customHeight="1" x14ac:dyDescent="0.15">
      <c r="A37" s="78" t="s">
        <v>108</v>
      </c>
      <c r="B37" s="84">
        <v>185</v>
      </c>
      <c r="C37" s="84">
        <v>943</v>
      </c>
      <c r="D37" s="84">
        <v>3544931</v>
      </c>
      <c r="E37" s="84">
        <v>46</v>
      </c>
      <c r="F37" s="84">
        <v>240</v>
      </c>
      <c r="G37" s="84">
        <v>2293405</v>
      </c>
      <c r="H37" s="84">
        <v>139</v>
      </c>
      <c r="I37" s="84">
        <v>703</v>
      </c>
      <c r="J37" s="84">
        <v>1251526</v>
      </c>
      <c r="K37" s="84">
        <v>13800</v>
      </c>
    </row>
    <row r="38" spans="1:12" s="9" customFormat="1" ht="22.5" customHeight="1" x14ac:dyDescent="0.15">
      <c r="A38" s="81" t="s">
        <v>109</v>
      </c>
      <c r="B38" s="8">
        <v>100</v>
      </c>
      <c r="C38" s="8">
        <v>670</v>
      </c>
      <c r="D38" s="8">
        <v>1526752</v>
      </c>
      <c r="E38" s="8">
        <v>22</v>
      </c>
      <c r="F38" s="8">
        <v>85</v>
      </c>
      <c r="G38" s="8">
        <v>152576</v>
      </c>
      <c r="H38" s="8">
        <v>78</v>
      </c>
      <c r="I38" s="8">
        <v>585</v>
      </c>
      <c r="J38" s="8">
        <v>1374176</v>
      </c>
      <c r="K38" s="8">
        <v>14153</v>
      </c>
    </row>
    <row r="39" spans="1:12" s="9" customFormat="1" ht="22.5" customHeight="1" x14ac:dyDescent="0.15">
      <c r="A39" s="81" t="s">
        <v>110</v>
      </c>
      <c r="B39" s="8">
        <v>42</v>
      </c>
      <c r="C39" s="8">
        <v>159</v>
      </c>
      <c r="D39" s="8">
        <v>259018</v>
      </c>
      <c r="E39" s="8">
        <v>6</v>
      </c>
      <c r="F39" s="8">
        <v>26</v>
      </c>
      <c r="G39" s="8">
        <v>46585</v>
      </c>
      <c r="H39" s="8">
        <v>36</v>
      </c>
      <c r="I39" s="8">
        <v>133</v>
      </c>
      <c r="J39" s="8">
        <v>212433</v>
      </c>
      <c r="K39" s="8">
        <v>758</v>
      </c>
    </row>
    <row r="40" spans="1:12" ht="42" customHeight="1" x14ac:dyDescent="0.15">
      <c r="A40" s="69"/>
      <c r="B40" s="40"/>
      <c r="C40" s="89"/>
      <c r="D40" s="89"/>
      <c r="E40" s="89"/>
      <c r="F40" s="89"/>
      <c r="H40" s="90"/>
      <c r="I40" s="91" t="s">
        <v>111</v>
      </c>
      <c r="J40" s="91"/>
      <c r="K40" s="91"/>
      <c r="L40" s="18"/>
    </row>
  </sheetData>
  <mergeCells count="5">
    <mergeCell ref="A3:A4"/>
    <mergeCell ref="B3:D3"/>
    <mergeCell ref="E3:G3"/>
    <mergeCell ref="H3:K3"/>
    <mergeCell ref="I40:K40"/>
  </mergeCells>
  <phoneticPr fontId="2"/>
  <printOptions horizontalCentered="1"/>
  <pageMargins left="0.47244094488188981" right="0.39370078740157483" top="0.74803149606299213" bottom="0.74803149606299213" header="0.31496062992125984" footer="0.31496062992125984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P44</vt:lpstr>
      <vt:lpstr>P45</vt:lpstr>
      <vt:lpstr>P46</vt:lpstr>
      <vt:lpstr>P47</vt:lpstr>
      <vt:lpstr>P48-49</vt:lpstr>
    </vt:vector>
  </TitlesOfParts>
  <Company>諏訪広域総合情報センタ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矢崎　倫</dc:creator>
  <cp:lastModifiedBy>矢崎　倫</cp:lastModifiedBy>
  <dcterms:created xsi:type="dcterms:W3CDTF">2024-04-09T00:15:14Z</dcterms:created>
  <dcterms:modified xsi:type="dcterms:W3CDTF">2024-04-09T00:15:42Z</dcterms:modified>
</cp:coreProperties>
</file>