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R5(2023)\B企画部\A企画政策課\02スマート化推進係\05_統計\R5諏訪市の統計\完成版\"/>
    </mc:Choice>
  </mc:AlternateContent>
  <bookViews>
    <workbookView xWindow="0" yWindow="0" windowWidth="20490" windowHeight="7095"/>
  </bookViews>
  <sheets>
    <sheet name="P26(1)" sheetId="1" r:id="rId1"/>
    <sheet name="P26(2)" sheetId="2" r:id="rId2"/>
    <sheet name="P26(3)" sheetId="3" r:id="rId3"/>
    <sheet name="P27-28(1-1)" sheetId="4" r:id="rId4"/>
    <sheet name="P27-28(1-2) " sheetId="5" r:id="rId5"/>
    <sheet name="P29-30(1)" sheetId="6" r:id="rId6"/>
    <sheet name="P29-30(2)" sheetId="7" r:id="rId7"/>
    <sheet name="P31(1)" sheetId="8" r:id="rId8"/>
    <sheet name="P31(2)" sheetId="9" r:id="rId9"/>
    <sheet name="P31(3)" sheetId="10" r:id="rId10"/>
    <sheet name="P32(1)" sheetId="11" r:id="rId11"/>
    <sheet name="P32(2)"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8" i="12" l="1"/>
  <c r="J28" i="12"/>
  <c r="F28" i="12"/>
  <c r="I28" i="12" s="1"/>
  <c r="C28" i="12"/>
  <c r="K27" i="12"/>
  <c r="J27" i="12"/>
  <c r="F27" i="12"/>
  <c r="I27" i="12" s="1"/>
  <c r="C27" i="12"/>
  <c r="K26" i="12"/>
  <c r="J26" i="12"/>
  <c r="F26" i="12"/>
  <c r="I26" i="12" s="1"/>
  <c r="C26" i="12"/>
  <c r="K25" i="12"/>
  <c r="J25" i="12"/>
  <c r="F25" i="12"/>
  <c r="I25" i="12" s="1"/>
  <c r="C25" i="12"/>
  <c r="K24" i="12"/>
  <c r="J24" i="12"/>
  <c r="F24" i="12"/>
  <c r="I24" i="12" s="1"/>
  <c r="C24" i="12"/>
  <c r="K23" i="12"/>
  <c r="J23" i="12"/>
  <c r="F23" i="12"/>
  <c r="I23" i="12" s="1"/>
  <c r="C23" i="12"/>
  <c r="K22" i="12"/>
  <c r="J22" i="12"/>
  <c r="F22" i="12"/>
  <c r="I22" i="12" s="1"/>
  <c r="C22" i="12"/>
  <c r="K21" i="12"/>
  <c r="J21" i="12"/>
  <c r="F21" i="12"/>
  <c r="I21" i="12" s="1"/>
  <c r="C21" i="12"/>
  <c r="K20" i="12"/>
  <c r="J20" i="12"/>
  <c r="F20" i="12"/>
  <c r="I20" i="12" s="1"/>
  <c r="C20" i="12"/>
  <c r="K18" i="12"/>
  <c r="J18" i="12"/>
  <c r="I18" i="12"/>
  <c r="F18" i="12"/>
  <c r="C18" i="12"/>
  <c r="K17" i="12"/>
  <c r="J17" i="12"/>
  <c r="F17" i="12"/>
  <c r="I17" i="12" s="1"/>
  <c r="C17" i="12"/>
  <c r="K16" i="12"/>
  <c r="J16" i="12"/>
  <c r="F16" i="12"/>
  <c r="C16" i="12"/>
  <c r="I16" i="12" s="1"/>
  <c r="K15" i="12"/>
  <c r="J15" i="12"/>
  <c r="F15" i="12"/>
  <c r="I15" i="12" s="1"/>
  <c r="C15" i="12"/>
  <c r="K14" i="12"/>
  <c r="J14" i="12"/>
  <c r="F14" i="12"/>
  <c r="I14" i="12" s="1"/>
  <c r="C14" i="12"/>
  <c r="K13" i="12"/>
  <c r="J13" i="12"/>
  <c r="F13" i="12"/>
  <c r="I13" i="12" s="1"/>
  <c r="C13" i="12"/>
  <c r="K12" i="12"/>
  <c r="J12" i="12"/>
  <c r="F12" i="12"/>
  <c r="I12" i="12" s="1"/>
  <c r="C12" i="12"/>
  <c r="K10" i="12"/>
  <c r="J10" i="12"/>
  <c r="F10" i="12"/>
  <c r="I10" i="12" s="1"/>
  <c r="C10" i="12"/>
  <c r="K9" i="12"/>
  <c r="J9" i="12"/>
  <c r="F9" i="12"/>
  <c r="I9" i="12" s="1"/>
  <c r="C9" i="12"/>
  <c r="K8" i="12"/>
  <c r="J8" i="12"/>
  <c r="F8" i="12"/>
  <c r="I8" i="12" s="1"/>
  <c r="C8" i="12"/>
  <c r="K7" i="12"/>
  <c r="J7" i="12"/>
  <c r="F7" i="12"/>
  <c r="I7" i="12" s="1"/>
  <c r="C7" i="12"/>
  <c r="K6" i="12"/>
  <c r="J6" i="12"/>
  <c r="F6" i="12"/>
  <c r="I6" i="12" s="1"/>
  <c r="C6" i="12"/>
  <c r="K5" i="12"/>
  <c r="J5" i="12"/>
  <c r="I5" i="12"/>
  <c r="F5" i="12"/>
  <c r="C5" i="12"/>
  <c r="B13" i="11"/>
  <c r="B12" i="11"/>
  <c r="B11" i="11"/>
  <c r="B10" i="11"/>
  <c r="B9" i="11"/>
  <c r="B8" i="11"/>
  <c r="B7" i="11"/>
  <c r="B6" i="11"/>
  <c r="B5" i="11"/>
  <c r="B4" i="11"/>
  <c r="P5" i="7"/>
  <c r="O5" i="7"/>
  <c r="N5" i="7"/>
  <c r="M5" i="7"/>
  <c r="L5" i="7"/>
  <c r="K5" i="7"/>
  <c r="J5" i="7"/>
  <c r="I5" i="7"/>
  <c r="H5" i="7"/>
  <c r="G5" i="7"/>
  <c r="F5" i="7"/>
  <c r="E5" i="7"/>
  <c r="D5" i="7"/>
  <c r="C5" i="7"/>
  <c r="B5" i="7"/>
  <c r="O5" i="6"/>
  <c r="N5" i="6"/>
  <c r="M5" i="6"/>
  <c r="L5" i="6"/>
  <c r="K5" i="6"/>
  <c r="J5" i="6"/>
  <c r="I5" i="6"/>
  <c r="H5" i="6"/>
  <c r="G5" i="6"/>
  <c r="F5" i="6"/>
  <c r="E5" i="6"/>
  <c r="D5" i="6"/>
  <c r="C5" i="6"/>
  <c r="B5" i="6"/>
  <c r="O5" i="5"/>
  <c r="N5" i="5"/>
  <c r="M5" i="5"/>
  <c r="L5" i="5"/>
  <c r="K5" i="5"/>
  <c r="J5" i="5"/>
  <c r="I5" i="5"/>
  <c r="H5" i="5"/>
  <c r="G5" i="5"/>
  <c r="F5" i="5"/>
  <c r="E5" i="5"/>
  <c r="D5" i="5"/>
  <c r="C5" i="5"/>
  <c r="B5" i="5"/>
  <c r="O5" i="4"/>
  <c r="N5" i="4"/>
  <c r="M5" i="4"/>
  <c r="L5" i="4"/>
  <c r="K5" i="4"/>
  <c r="J5" i="4"/>
  <c r="I5" i="4"/>
  <c r="H5" i="4"/>
  <c r="G5" i="4"/>
  <c r="F5" i="4"/>
  <c r="E5" i="4"/>
  <c r="D5" i="4"/>
  <c r="C5" i="4"/>
  <c r="B5" i="4"/>
  <c r="D14" i="3"/>
  <c r="D13" i="3"/>
  <c r="D12" i="3"/>
  <c r="K11" i="3"/>
  <c r="D11" i="3"/>
  <c r="K10" i="3"/>
  <c r="D10" i="3"/>
  <c r="K9" i="3"/>
  <c r="D9" i="3"/>
  <c r="K8" i="3"/>
  <c r="D8" i="3"/>
  <c r="K7" i="3"/>
  <c r="D7" i="3"/>
  <c r="K6" i="3"/>
  <c r="D6" i="3"/>
  <c r="K5" i="3"/>
  <c r="D5" i="3"/>
  <c r="B13" i="1"/>
  <c r="B12" i="1"/>
  <c r="B11" i="1"/>
  <c r="B10" i="1"/>
  <c r="B9" i="1"/>
  <c r="B8" i="1"/>
  <c r="B7" i="1"/>
  <c r="B6" i="1"/>
  <c r="B5" i="1"/>
  <c r="B4" i="1"/>
</calcChain>
</file>

<file path=xl/sharedStrings.xml><?xml version="1.0" encoding="utf-8"?>
<sst xmlns="http://schemas.openxmlformats.org/spreadsheetml/2006/main" count="466" uniqueCount="206">
  <si>
    <t>３４．市職員数</t>
    <rPh sb="3" eb="6">
      <t>シショクインカ</t>
    </rPh>
    <rPh sb="6" eb="7">
      <t>カズ</t>
    </rPh>
    <phoneticPr fontId="3"/>
  </si>
  <si>
    <t>（単位：人）（各年4月1日）</t>
    <rPh sb="7" eb="8">
      <t>カクト</t>
    </rPh>
    <rPh sb="8" eb="9">
      <t>トシガ</t>
    </rPh>
    <rPh sb="10" eb="11">
      <t>ガツニ</t>
    </rPh>
    <rPh sb="12" eb="13">
      <t>ニチ</t>
    </rPh>
    <phoneticPr fontId="3"/>
  </si>
  <si>
    <t>年　度</t>
    <rPh sb="0" eb="1">
      <t>トシド</t>
    </rPh>
    <rPh sb="2" eb="3">
      <t>ド</t>
    </rPh>
    <phoneticPr fontId="3"/>
  </si>
  <si>
    <t>職　員
総　数</t>
    <rPh sb="0" eb="1">
      <t>ショクイ</t>
    </rPh>
    <rPh sb="2" eb="3">
      <t>インフ</t>
    </rPh>
    <rPh sb="4" eb="5">
      <t>フサカ</t>
    </rPh>
    <rPh sb="6" eb="7">
      <t>カズ</t>
    </rPh>
    <phoneticPr fontId="3"/>
  </si>
  <si>
    <t>市長事
務部局</t>
    <rPh sb="0" eb="2">
      <t>シチョウコ</t>
    </rPh>
    <rPh sb="2" eb="3">
      <t>コトツ</t>
    </rPh>
    <rPh sb="4" eb="5">
      <t>ツトムブ</t>
    </rPh>
    <rPh sb="5" eb="7">
      <t>ブキョク</t>
    </rPh>
    <phoneticPr fontId="3"/>
  </si>
  <si>
    <t>企業関
係職員</t>
    <rPh sb="0" eb="2">
      <t>キギョウセ</t>
    </rPh>
    <rPh sb="2" eb="3">
      <t>セキカ</t>
    </rPh>
    <rPh sb="4" eb="5">
      <t>カカリシ</t>
    </rPh>
    <rPh sb="5" eb="7">
      <t>ショクイン</t>
    </rPh>
    <phoneticPr fontId="3"/>
  </si>
  <si>
    <t>議　会
事務局</t>
    <rPh sb="0" eb="1">
      <t>ギカ</t>
    </rPh>
    <rPh sb="2" eb="3">
      <t>カイジ</t>
    </rPh>
    <rPh sb="4" eb="7">
      <t>ジムキョク</t>
    </rPh>
    <phoneticPr fontId="3"/>
  </si>
  <si>
    <t>選挙管理
委員会
事務局</t>
    <rPh sb="0" eb="2">
      <t>センキョカ</t>
    </rPh>
    <rPh sb="2" eb="4">
      <t>カンリイ</t>
    </rPh>
    <rPh sb="5" eb="8">
      <t>イインカイジ</t>
    </rPh>
    <rPh sb="9" eb="12">
      <t>ジムキョク</t>
    </rPh>
    <phoneticPr fontId="3"/>
  </si>
  <si>
    <t>監査委員
事務局</t>
    <rPh sb="0" eb="2">
      <t>カンサイ</t>
    </rPh>
    <rPh sb="2" eb="4">
      <t>イインジ</t>
    </rPh>
    <rPh sb="5" eb="8">
      <t>ジムキョク</t>
    </rPh>
    <phoneticPr fontId="3"/>
  </si>
  <si>
    <t>公　平
委員会
事務局</t>
    <rPh sb="0" eb="1">
      <t>コウヒ</t>
    </rPh>
    <rPh sb="2" eb="3">
      <t>ヒライ</t>
    </rPh>
    <rPh sb="4" eb="7">
      <t>イインカイジ</t>
    </rPh>
    <rPh sb="8" eb="11">
      <t>ジムキョク</t>
    </rPh>
    <phoneticPr fontId="3"/>
  </si>
  <si>
    <t>教育委員
会事務局</t>
    <rPh sb="0" eb="2">
      <t>キョウイクイ</t>
    </rPh>
    <rPh sb="2" eb="4">
      <t>イインカ</t>
    </rPh>
    <rPh sb="5" eb="6">
      <t>カイジ</t>
    </rPh>
    <rPh sb="6" eb="9">
      <t>ジムキョク</t>
    </rPh>
    <phoneticPr fontId="3"/>
  </si>
  <si>
    <t>農業委員
会事務局</t>
    <rPh sb="0" eb="2">
      <t>ノウギョウイ</t>
    </rPh>
    <rPh sb="2" eb="4">
      <t>イインカ</t>
    </rPh>
    <rPh sb="5" eb="6">
      <t>カイジ</t>
    </rPh>
    <rPh sb="6" eb="9">
      <t>ジムキョク</t>
    </rPh>
    <phoneticPr fontId="3"/>
  </si>
  <si>
    <t>広域派遣
職員等</t>
    <rPh sb="0" eb="2">
      <t>コウイキハ</t>
    </rPh>
    <rPh sb="2" eb="4">
      <t>ハケンシ</t>
    </rPh>
    <rPh sb="5" eb="7">
      <t>ショクイント</t>
    </rPh>
    <rPh sb="7" eb="8">
      <t>トウ</t>
    </rPh>
    <phoneticPr fontId="3"/>
  </si>
  <si>
    <t>平成26年度</t>
    <rPh sb="0" eb="2">
      <t>ヘイセイネ</t>
    </rPh>
    <phoneticPr fontId="3"/>
  </si>
  <si>
    <t>-</t>
  </si>
  <si>
    <t>平成27年度</t>
    <rPh sb="0" eb="2">
      <t>ヘイセイネ</t>
    </rPh>
    <phoneticPr fontId="3"/>
  </si>
  <si>
    <t>平成28年度</t>
    <rPh sb="0" eb="2">
      <t>ヘイセイネ</t>
    </rPh>
    <phoneticPr fontId="3"/>
  </si>
  <si>
    <t>平成29年度</t>
    <rPh sb="0" eb="2">
      <t>ヘイセイネ</t>
    </rPh>
    <phoneticPr fontId="3"/>
  </si>
  <si>
    <t>平成30年度</t>
    <rPh sb="0" eb="2">
      <t>ヘイセイネ</t>
    </rPh>
    <phoneticPr fontId="3"/>
  </si>
  <si>
    <t>令和元年度</t>
    <rPh sb="0" eb="1">
      <t>レイカ</t>
    </rPh>
    <rPh sb="1" eb="2">
      <t>カズガ</t>
    </rPh>
    <phoneticPr fontId="3"/>
  </si>
  <si>
    <t>令和2年度</t>
    <rPh sb="0" eb="2">
      <t>レイワネ</t>
    </rPh>
    <phoneticPr fontId="3"/>
  </si>
  <si>
    <t>令和3年度</t>
    <rPh sb="0" eb="2">
      <t>レイワネ</t>
    </rPh>
    <phoneticPr fontId="3"/>
  </si>
  <si>
    <t>令和4年度</t>
    <rPh sb="0" eb="2">
      <t>レイワネ</t>
    </rPh>
    <phoneticPr fontId="3"/>
  </si>
  <si>
    <t>令和5年度</t>
    <rPh sb="0" eb="2">
      <t>レイワネ</t>
    </rPh>
    <phoneticPr fontId="3"/>
  </si>
  <si>
    <t>※消防職員は広域派遣のため定数外である。
※任期付職員を含む。</t>
    <rPh sb="1" eb="3">
      <t>ショウボウシ</t>
    </rPh>
    <rPh sb="3" eb="5">
      <t>ショクインコ</t>
    </rPh>
    <rPh sb="6" eb="8">
      <t>コウイキハ</t>
    </rPh>
    <rPh sb="8" eb="10">
      <t>ハケンテ</t>
    </rPh>
    <rPh sb="13" eb="15">
      <t>テイスウガ</t>
    </rPh>
    <rPh sb="15" eb="16">
      <t>ガイニ</t>
    </rPh>
    <rPh sb="22" eb="24">
      <t>ニンキツ</t>
    </rPh>
    <rPh sb="24" eb="25">
      <t>ツシ</t>
    </rPh>
    <rPh sb="25" eb="27">
      <t>ショクインフ</t>
    </rPh>
    <rPh sb="28" eb="29">
      <t>フク</t>
    </rPh>
    <phoneticPr fontId="3"/>
  </si>
  <si>
    <t>資料：企画政策課</t>
    <rPh sb="0" eb="2">
      <t>シリョウキ</t>
    </rPh>
    <rPh sb="3" eb="5">
      <t>キカクセ</t>
    </rPh>
    <rPh sb="5" eb="7">
      <t>セイサクカ</t>
    </rPh>
    <rPh sb="7" eb="8">
      <t>カ</t>
    </rPh>
    <phoneticPr fontId="3"/>
  </si>
  <si>
    <t>３５．市議会開会の状況</t>
    <rPh sb="3" eb="4">
      <t>シギ</t>
    </rPh>
    <rPh sb="4" eb="6">
      <t>ギカイカ</t>
    </rPh>
    <rPh sb="6" eb="8">
      <t>カイカイジ</t>
    </rPh>
    <rPh sb="9" eb="11">
      <t>ジョウキョウ</t>
    </rPh>
    <phoneticPr fontId="3"/>
  </si>
  <si>
    <t>開会数（回）</t>
    <rPh sb="0" eb="2">
      <t>カイカイス</t>
    </rPh>
    <rPh sb="2" eb="3">
      <t>スウ</t>
    </rPh>
    <rPh sb="4" eb="5">
      <t>カイ</t>
    </rPh>
    <phoneticPr fontId="3"/>
  </si>
  <si>
    <t>審議件数（件）</t>
    <rPh sb="0" eb="2">
      <t>シンギケ</t>
    </rPh>
    <rPh sb="2" eb="4">
      <t>ケンスウ</t>
    </rPh>
    <rPh sb="5" eb="6">
      <t>ケン</t>
    </rPh>
    <phoneticPr fontId="3"/>
  </si>
  <si>
    <t>常任委員会
開会日数
（日）</t>
    <rPh sb="0" eb="2">
      <t>ジョウニンイ</t>
    </rPh>
    <rPh sb="2" eb="5">
      <t>イインカイカ</t>
    </rPh>
    <rPh sb="6" eb="8">
      <t>カイカイニ</t>
    </rPh>
    <rPh sb="8" eb="10">
      <t>ニッスウ</t>
    </rPh>
    <rPh sb="12" eb="13">
      <t>ニチ</t>
    </rPh>
    <phoneticPr fontId="3"/>
  </si>
  <si>
    <t>定例会</t>
    <rPh sb="0" eb="2">
      <t>テイレイカイ</t>
    </rPh>
    <phoneticPr fontId="3"/>
  </si>
  <si>
    <t>臨時会</t>
    <rPh sb="0" eb="2">
      <t>リンジカ</t>
    </rPh>
    <rPh sb="2" eb="3">
      <t>カイ</t>
    </rPh>
    <phoneticPr fontId="3"/>
  </si>
  <si>
    <t>会　期</t>
    <rPh sb="0" eb="1">
      <t>カイキ</t>
    </rPh>
    <rPh sb="2" eb="3">
      <t>キ</t>
    </rPh>
    <phoneticPr fontId="3"/>
  </si>
  <si>
    <t>条　例</t>
    <rPh sb="0" eb="1">
      <t>ジョウレ</t>
    </rPh>
    <rPh sb="2" eb="3">
      <t>レイ</t>
    </rPh>
    <phoneticPr fontId="3"/>
  </si>
  <si>
    <t>予算決算</t>
    <rPh sb="0" eb="2">
      <t>ヨサンケ</t>
    </rPh>
    <rPh sb="2" eb="4">
      <t>ケッサン</t>
    </rPh>
    <phoneticPr fontId="3"/>
  </si>
  <si>
    <t>事　件</t>
    <rPh sb="0" eb="1">
      <t>コトケ</t>
    </rPh>
    <rPh sb="2" eb="3">
      <t>ケン</t>
    </rPh>
    <phoneticPr fontId="3"/>
  </si>
  <si>
    <t>同意諮問</t>
    <rPh sb="0" eb="2">
      <t>ドウイシ</t>
    </rPh>
    <rPh sb="2" eb="4">
      <t>シモン</t>
    </rPh>
    <phoneticPr fontId="3"/>
  </si>
  <si>
    <t>意見書決議</t>
    <rPh sb="0" eb="2">
      <t>イケンシ</t>
    </rPh>
    <rPh sb="2" eb="3">
      <t>ショケ</t>
    </rPh>
    <rPh sb="3" eb="5">
      <t>ケツギ</t>
    </rPh>
    <phoneticPr fontId="3"/>
  </si>
  <si>
    <t>その他</t>
    <rPh sb="2" eb="3">
      <t>タ</t>
    </rPh>
    <phoneticPr fontId="3"/>
  </si>
  <si>
    <t>平成25年度</t>
    <rPh sb="0" eb="2">
      <t>ヘイセイネ</t>
    </rPh>
    <phoneticPr fontId="3"/>
  </si>
  <si>
    <t>令和2年度</t>
    <rPh sb="0" eb="1">
      <t>レイカ</t>
    </rPh>
    <rPh sb="1" eb="2">
      <t>カズネ</t>
    </rPh>
    <phoneticPr fontId="3"/>
  </si>
  <si>
    <t>令和3年度</t>
    <rPh sb="0" eb="1">
      <t>レイカ</t>
    </rPh>
    <rPh sb="1" eb="2">
      <t>カズネ</t>
    </rPh>
    <phoneticPr fontId="3"/>
  </si>
  <si>
    <t>令和4年度</t>
    <rPh sb="0" eb="1">
      <t>レイカ</t>
    </rPh>
    <rPh sb="1" eb="2">
      <t>カズネ</t>
    </rPh>
    <phoneticPr fontId="3"/>
  </si>
  <si>
    <t>資料：議会事務局</t>
    <rPh sb="0" eb="2">
      <t>シリョウギ</t>
    </rPh>
    <rPh sb="3" eb="5">
      <t>ギカイジ</t>
    </rPh>
    <rPh sb="5" eb="8">
      <t>ジムキョク</t>
    </rPh>
    <phoneticPr fontId="3"/>
  </si>
  <si>
    <t>３６．市議会請願・陳情の状況</t>
    <rPh sb="3" eb="4">
      <t>シギ</t>
    </rPh>
    <rPh sb="4" eb="6">
      <t>ギカイセ</t>
    </rPh>
    <rPh sb="6" eb="8">
      <t>セイガンチ</t>
    </rPh>
    <rPh sb="9" eb="11">
      <t>チンジョウジ</t>
    </rPh>
    <rPh sb="12" eb="14">
      <t>ジョウキョウ</t>
    </rPh>
    <phoneticPr fontId="3"/>
  </si>
  <si>
    <t>（単位：件）</t>
    <rPh sb="1" eb="3">
      <t>タンイ</t>
    </rPh>
    <rPh sb="4" eb="5">
      <t>ケン</t>
    </rPh>
    <phoneticPr fontId="3"/>
  </si>
  <si>
    <t>審査された請願・陳情</t>
    <rPh sb="0" eb="2">
      <t>シンサセ</t>
    </rPh>
    <rPh sb="5" eb="7">
      <t>セイガンチ</t>
    </rPh>
    <rPh sb="8" eb="10">
      <t>チンジョウ</t>
    </rPh>
    <phoneticPr fontId="3"/>
  </si>
  <si>
    <t>審　査　結　果</t>
    <rPh sb="0" eb="1">
      <t>シンサ</t>
    </rPh>
    <rPh sb="2" eb="3">
      <t>サム</t>
    </rPh>
    <rPh sb="4" eb="5">
      <t>ムスブハ</t>
    </rPh>
    <rPh sb="6" eb="7">
      <t>ハタシ</t>
    </rPh>
    <phoneticPr fontId="3"/>
  </si>
  <si>
    <t>請　願</t>
    <rPh sb="0" eb="1">
      <t>ショウネ</t>
    </rPh>
    <rPh sb="2" eb="3">
      <t>ネガイ</t>
    </rPh>
    <phoneticPr fontId="3"/>
  </si>
  <si>
    <t>陳　情</t>
    <rPh sb="0" eb="1">
      <t>チンジ</t>
    </rPh>
    <rPh sb="2" eb="3">
      <t>ジョウ</t>
    </rPh>
    <phoneticPr fontId="3"/>
  </si>
  <si>
    <t>計</t>
    <rPh sb="0" eb="0">
      <t>ケイ</t>
    </rPh>
    <phoneticPr fontId="3"/>
  </si>
  <si>
    <t>採　択</t>
    <rPh sb="0" eb="1">
      <t>サイタ</t>
    </rPh>
    <rPh sb="2" eb="3">
      <t>タク</t>
    </rPh>
    <phoneticPr fontId="3"/>
  </si>
  <si>
    <t>不採択</t>
    <rPh sb="0" eb="1">
      <t>フサ</t>
    </rPh>
    <rPh sb="1" eb="3">
      <t>サイタク</t>
    </rPh>
    <phoneticPr fontId="3"/>
  </si>
  <si>
    <t>継　続</t>
    <rPh sb="0" eb="1">
      <t>ツギゾ</t>
    </rPh>
    <rPh sb="2" eb="3">
      <t>ゾク</t>
    </rPh>
    <phoneticPr fontId="3"/>
  </si>
  <si>
    <t>取下げ</t>
    <rPh sb="0" eb="2">
      <t>トリサ</t>
    </rPh>
    <phoneticPr fontId="3"/>
  </si>
  <si>
    <t>審議未了</t>
    <rPh sb="0" eb="2">
      <t>シンギミ</t>
    </rPh>
    <rPh sb="2" eb="4">
      <t>ミリョウ</t>
    </rPh>
    <phoneticPr fontId="3"/>
  </si>
  <si>
    <t>(1)</t>
  </si>
  <si>
    <t>※平成30年継続は平成30年12月定例会で継続、平成31年定例会で不採択となった陳情。</t>
    <rPh sb="1" eb="3">
      <t>ヘイセイネ</t>
    </rPh>
    <rPh sb="5" eb="6">
      <t>ネンケ</t>
    </rPh>
    <rPh sb="6" eb="8">
      <t>ケイゾクヘ</t>
    </rPh>
    <rPh sb="9" eb="11">
      <t>ヘイセイネ</t>
    </rPh>
    <rPh sb="13" eb="14">
      <t>ネンガ</t>
    </rPh>
    <rPh sb="16" eb="17">
      <t>ガツテ</t>
    </rPh>
    <rPh sb="17" eb="20">
      <t>テイレイカイケ</t>
    </rPh>
    <rPh sb="21" eb="23">
      <t>ケイゾクヘ</t>
    </rPh>
    <rPh sb="24" eb="26">
      <t>ヘイセイネ</t>
    </rPh>
    <rPh sb="28" eb="29">
      <t>ネンテ</t>
    </rPh>
    <rPh sb="29" eb="32">
      <t>テイレイカイフ</t>
    </rPh>
    <rPh sb="33" eb="34">
      <t>フサ</t>
    </rPh>
    <rPh sb="34" eb="36">
      <t>サイタクチ</t>
    </rPh>
    <rPh sb="40" eb="42">
      <t>チンジョウ</t>
    </rPh>
    <phoneticPr fontId="3"/>
  </si>
  <si>
    <t>３７．一般会計予算・決算の状況</t>
    <rPh sb="3" eb="5">
      <t>イッパンカ</t>
    </rPh>
    <rPh sb="5" eb="7">
      <t>カイケイヨ</t>
    </rPh>
    <rPh sb="7" eb="9">
      <t>ヨサンケ</t>
    </rPh>
    <rPh sb="10" eb="12">
      <t>ケッサンジ</t>
    </rPh>
    <rPh sb="13" eb="15">
      <t>ジョウキョウ</t>
    </rPh>
    <phoneticPr fontId="3"/>
  </si>
  <si>
    <t>（歳入）</t>
    <rPh sb="1" eb="3">
      <t>サイニュウ</t>
    </rPh>
    <phoneticPr fontId="3"/>
  </si>
  <si>
    <t>（単位：千円）</t>
    <rPh sb="1" eb="3">
      <t>タンイセ</t>
    </rPh>
    <rPh sb="4" eb="6">
      <t>センエン</t>
    </rPh>
    <phoneticPr fontId="3"/>
  </si>
  <si>
    <t>科　　　　　　　　　　目</t>
    <rPh sb="0" eb="1">
      <t>カメ</t>
    </rPh>
    <rPh sb="11" eb="12">
      <t>メ</t>
    </rPh>
    <phoneticPr fontId="3"/>
  </si>
  <si>
    <t>平成２８年度</t>
    <rPh sb="0" eb="2">
      <t>ヘイセイネ</t>
    </rPh>
    <rPh sb="4" eb="6">
      <t>ネンド</t>
    </rPh>
    <phoneticPr fontId="3"/>
  </si>
  <si>
    <t>平成２９年度</t>
    <rPh sb="0" eb="2">
      <t>ヘイセイネ</t>
    </rPh>
    <rPh sb="4" eb="6">
      <t>ネンド</t>
    </rPh>
    <phoneticPr fontId="3"/>
  </si>
  <si>
    <t>平成３０年度</t>
    <rPh sb="0" eb="2">
      <t>ヘイセイネ</t>
    </rPh>
    <rPh sb="4" eb="6">
      <t>ネンド</t>
    </rPh>
    <phoneticPr fontId="3"/>
  </si>
  <si>
    <t>令和元年度</t>
    <rPh sb="0" eb="1">
      <t>レイカ</t>
    </rPh>
    <rPh sb="1" eb="2">
      <t>カズガ</t>
    </rPh>
    <rPh sb="2" eb="4">
      <t>ガンネンド</t>
    </rPh>
    <rPh sb="4" eb="5">
      <t>ド</t>
    </rPh>
    <phoneticPr fontId="3"/>
  </si>
  <si>
    <t>令和２年度</t>
    <rPh sb="0" eb="1">
      <t>レイカ</t>
    </rPh>
    <rPh sb="1" eb="2">
      <t>カズネ</t>
    </rPh>
    <rPh sb="3" eb="5">
      <t>ネンドド</t>
    </rPh>
    <rPh sb="4" eb="5">
      <t>ド</t>
    </rPh>
    <phoneticPr fontId="3"/>
  </si>
  <si>
    <t>令和３年度</t>
    <rPh sb="0" eb="1">
      <t>レイカ</t>
    </rPh>
    <rPh sb="1" eb="2">
      <t>カズネ</t>
    </rPh>
    <rPh sb="3" eb="5">
      <t>ネンドド</t>
    </rPh>
    <rPh sb="4" eb="5">
      <t>ド</t>
    </rPh>
    <phoneticPr fontId="3"/>
  </si>
  <si>
    <t>令和４年度</t>
    <rPh sb="0" eb="1">
      <t>レイカ</t>
    </rPh>
    <rPh sb="1" eb="2">
      <t>カズネ</t>
    </rPh>
    <rPh sb="3" eb="5">
      <t>ネンドド</t>
    </rPh>
    <rPh sb="4" eb="5">
      <t>ド</t>
    </rPh>
    <phoneticPr fontId="3"/>
  </si>
  <si>
    <t>予算額</t>
    <rPh sb="0" eb="2">
      <t>ヨサンガク</t>
    </rPh>
    <phoneticPr fontId="3"/>
  </si>
  <si>
    <t>決算額</t>
    <rPh sb="0" eb="2">
      <t>ケッサンガ</t>
    </rPh>
    <rPh sb="2" eb="3">
      <t>ガク</t>
    </rPh>
    <phoneticPr fontId="3"/>
  </si>
  <si>
    <t>総　　　額</t>
    <rPh sb="0" eb="1">
      <t>フサガ</t>
    </rPh>
    <rPh sb="4" eb="5">
      <t>ガク</t>
    </rPh>
    <phoneticPr fontId="3"/>
  </si>
  <si>
    <t>市　　　税</t>
    <rPh sb="0" eb="1">
      <t>シゼ</t>
    </rPh>
    <rPh sb="4" eb="5">
      <t>ゼイ</t>
    </rPh>
    <phoneticPr fontId="3"/>
  </si>
  <si>
    <t>地方譲与税</t>
    <rPh sb="0" eb="2">
      <t>チホウジ</t>
    </rPh>
    <rPh sb="2" eb="4">
      <t>ジョウヨゼ</t>
    </rPh>
    <rPh sb="4" eb="5">
      <t>ゼイ</t>
    </rPh>
    <phoneticPr fontId="3"/>
  </si>
  <si>
    <t>利子割交付金</t>
    <rPh sb="0" eb="2">
      <t>リシワ</t>
    </rPh>
    <rPh sb="2" eb="3">
      <t>ワコ</t>
    </rPh>
    <rPh sb="3" eb="6">
      <t>コウフキン</t>
    </rPh>
    <phoneticPr fontId="3"/>
  </si>
  <si>
    <t>配当割交付金</t>
    <rPh sb="0" eb="2">
      <t>ハイトウワ</t>
    </rPh>
    <rPh sb="2" eb="3">
      <t>ワリコ</t>
    </rPh>
    <rPh sb="3" eb="6">
      <t>コウフキン</t>
    </rPh>
    <phoneticPr fontId="3"/>
  </si>
  <si>
    <t>株式等譲渡所得割交付金</t>
    <rPh sb="0" eb="3">
      <t>カブシキトウジ</t>
    </rPh>
    <rPh sb="3" eb="5">
      <t>ジョウトシ</t>
    </rPh>
    <rPh sb="5" eb="7">
      <t>ショトクワ</t>
    </rPh>
    <rPh sb="7" eb="8">
      <t>ワコ</t>
    </rPh>
    <rPh sb="8" eb="11">
      <t>コウフキン</t>
    </rPh>
    <phoneticPr fontId="3"/>
  </si>
  <si>
    <t>法人事業税交付金</t>
    <rPh sb="0" eb="2">
      <t>ホウジンジ</t>
    </rPh>
    <rPh sb="2" eb="5">
      <t>ジギョウゼイコ</t>
    </rPh>
    <rPh sb="5" eb="8">
      <t>コウフキン</t>
    </rPh>
    <phoneticPr fontId="3"/>
  </si>
  <si>
    <t>地方消費税交付金</t>
    <rPh sb="0" eb="2">
      <t>チホウシ</t>
    </rPh>
    <rPh sb="2" eb="5">
      <t>ショウヒゼイコ</t>
    </rPh>
    <rPh sb="5" eb="8">
      <t>コウフキン</t>
    </rPh>
    <phoneticPr fontId="3"/>
  </si>
  <si>
    <t>ゴルフ場利用税交付金</t>
    <rPh sb="3" eb="4">
      <t>ジョウリ</t>
    </rPh>
    <rPh sb="4" eb="6">
      <t>リヨウゼ</t>
    </rPh>
    <rPh sb="6" eb="7">
      <t>ゼイコ</t>
    </rPh>
    <rPh sb="7" eb="10">
      <t>コウフキン</t>
    </rPh>
    <phoneticPr fontId="3"/>
  </si>
  <si>
    <t>自動車取得税交付金</t>
    <rPh sb="0" eb="3">
      <t>ジドウシャシ</t>
    </rPh>
    <rPh sb="3" eb="5">
      <t>シュトクゼ</t>
    </rPh>
    <rPh sb="5" eb="6">
      <t>ゼイコ</t>
    </rPh>
    <rPh sb="6" eb="9">
      <t>コウフキン</t>
    </rPh>
    <phoneticPr fontId="3"/>
  </si>
  <si>
    <t>環境性能割交付金</t>
    <rPh sb="0" eb="2">
      <t>カンキョウセ</t>
    </rPh>
    <rPh sb="2" eb="4">
      <t>セイノウワ</t>
    </rPh>
    <rPh sb="4" eb="5">
      <t>ワコ</t>
    </rPh>
    <rPh sb="5" eb="8">
      <t>コウフキン</t>
    </rPh>
    <phoneticPr fontId="3"/>
  </si>
  <si>
    <t>地方特例交付金</t>
    <rPh sb="0" eb="2">
      <t>チホウト</t>
    </rPh>
    <rPh sb="2" eb="4">
      <t>トクレイコ</t>
    </rPh>
    <rPh sb="4" eb="7">
      <t>コウフキン</t>
    </rPh>
    <phoneticPr fontId="3"/>
  </si>
  <si>
    <t>地方交付税</t>
    <rPh sb="0" eb="2">
      <t>チホウコ</t>
    </rPh>
    <rPh sb="2" eb="5">
      <t>コウフゼイ</t>
    </rPh>
    <phoneticPr fontId="3"/>
  </si>
  <si>
    <t>交通安全対策特別交付金</t>
    <rPh sb="0" eb="2">
      <t>コウツウア</t>
    </rPh>
    <rPh sb="2" eb="4">
      <t>アンゼンタ</t>
    </rPh>
    <rPh sb="4" eb="6">
      <t>タイサクト</t>
    </rPh>
    <rPh sb="6" eb="8">
      <t>トクベツコ</t>
    </rPh>
    <rPh sb="8" eb="11">
      <t>コウフキン</t>
    </rPh>
    <phoneticPr fontId="3"/>
  </si>
  <si>
    <t>分担金及び負担金</t>
    <rPh sb="0" eb="3">
      <t>ブンタンキンオ</t>
    </rPh>
    <rPh sb="3" eb="4">
      <t>オヨフ</t>
    </rPh>
    <rPh sb="5" eb="8">
      <t>フタンキン</t>
    </rPh>
    <phoneticPr fontId="3"/>
  </si>
  <si>
    <t>使用料及び手数料</t>
    <rPh sb="0" eb="2">
      <t>シヨウリ</t>
    </rPh>
    <rPh sb="2" eb="3">
      <t>リョウオ</t>
    </rPh>
    <rPh sb="3" eb="4">
      <t>オヨテ</t>
    </rPh>
    <rPh sb="5" eb="6">
      <t>テス</t>
    </rPh>
    <rPh sb="6" eb="7">
      <t>スウリ</t>
    </rPh>
    <rPh sb="7" eb="8">
      <t>リョウ</t>
    </rPh>
    <phoneticPr fontId="3"/>
  </si>
  <si>
    <t>国庫支出金</t>
    <rPh sb="0" eb="2">
      <t>コッコシ</t>
    </rPh>
    <rPh sb="2" eb="5">
      <t>シシュツキン</t>
    </rPh>
    <phoneticPr fontId="3"/>
  </si>
  <si>
    <t>県支出金</t>
    <rPh sb="0" eb="1">
      <t>ケンシ</t>
    </rPh>
    <rPh sb="1" eb="4">
      <t>シシュツキン</t>
    </rPh>
    <phoneticPr fontId="3"/>
  </si>
  <si>
    <t>財産収入</t>
    <rPh sb="0" eb="2">
      <t>ザイサンシ</t>
    </rPh>
    <rPh sb="2" eb="4">
      <t>シュウニュウ</t>
    </rPh>
    <phoneticPr fontId="3"/>
  </si>
  <si>
    <r>
      <t>寄</t>
    </r>
    <r>
      <rPr>
        <sz val="11"/>
        <rFont val="ＭＳ 明朝"/>
        <family val="1"/>
        <charset val="128"/>
      </rPr>
      <t>附金</t>
    </r>
    <rPh sb="0" eb="2">
      <t>キフキン</t>
    </rPh>
    <phoneticPr fontId="3"/>
  </si>
  <si>
    <t>繰　入　金</t>
    <rPh sb="0" eb="1">
      <t>クリイ</t>
    </rPh>
    <rPh sb="2" eb="3">
      <t>イリキ</t>
    </rPh>
    <rPh sb="4" eb="5">
      <t>キン</t>
    </rPh>
    <phoneticPr fontId="3"/>
  </si>
  <si>
    <t>繰　越　金</t>
    <rPh sb="0" eb="1">
      <t>クリコ</t>
    </rPh>
    <rPh sb="2" eb="3">
      <t>コシキ</t>
    </rPh>
    <rPh sb="4" eb="5">
      <t>キン</t>
    </rPh>
    <phoneticPr fontId="3"/>
  </si>
  <si>
    <t>諸　収　入</t>
    <rPh sb="0" eb="1">
      <t>ショオ</t>
    </rPh>
    <rPh sb="2" eb="3">
      <t>オサムイ</t>
    </rPh>
    <rPh sb="4" eb="5">
      <t>イリ</t>
    </rPh>
    <phoneticPr fontId="3"/>
  </si>
  <si>
    <t>市　　　債</t>
    <rPh sb="0" eb="1">
      <t>シサ</t>
    </rPh>
    <rPh sb="4" eb="5">
      <t>サイ</t>
    </rPh>
    <phoneticPr fontId="3"/>
  </si>
  <si>
    <t>資料：財政課</t>
    <rPh sb="0" eb="2">
      <t>シリョウザ</t>
    </rPh>
    <rPh sb="3" eb="5">
      <t>ザイセイカ</t>
    </rPh>
    <rPh sb="5" eb="6">
      <t>カ</t>
    </rPh>
    <phoneticPr fontId="3"/>
  </si>
  <si>
    <t>（歳出）</t>
    <rPh sb="1" eb="3">
      <t>サイシュツ</t>
    </rPh>
    <phoneticPr fontId="3"/>
  </si>
  <si>
    <t>科　　　　　　　目</t>
    <rPh sb="0" eb="1">
      <t>カメ</t>
    </rPh>
    <rPh sb="8" eb="9">
      <t>メ</t>
    </rPh>
    <phoneticPr fontId="3"/>
  </si>
  <si>
    <t>総　　額</t>
    <rPh sb="0" eb="1">
      <t>フサガ</t>
    </rPh>
    <rPh sb="3" eb="4">
      <t>ガク</t>
    </rPh>
    <phoneticPr fontId="3"/>
  </si>
  <si>
    <t>議会費</t>
    <rPh sb="0" eb="2">
      <t>ギカイヒ</t>
    </rPh>
    <rPh sb="2" eb="3">
      <t>ヒ</t>
    </rPh>
    <phoneticPr fontId="3"/>
  </si>
  <si>
    <t>総務費</t>
    <rPh sb="0" eb="2">
      <t>ソウムヒ</t>
    </rPh>
    <phoneticPr fontId="3"/>
  </si>
  <si>
    <t>民生費</t>
    <rPh sb="0" eb="2">
      <t>ミンセイヒ</t>
    </rPh>
    <rPh sb="2" eb="3">
      <t>ヒ</t>
    </rPh>
    <phoneticPr fontId="3"/>
  </si>
  <si>
    <t>衛生費</t>
    <rPh sb="0" eb="2">
      <t>エイセイヒ</t>
    </rPh>
    <phoneticPr fontId="3"/>
  </si>
  <si>
    <t>労働費</t>
    <rPh sb="0" eb="2">
      <t>ロウドウヒ</t>
    </rPh>
    <phoneticPr fontId="3"/>
  </si>
  <si>
    <t>農林水産業費</t>
    <rPh sb="0" eb="2">
      <t>ノウリンス</t>
    </rPh>
    <rPh sb="2" eb="4">
      <t>スイサンギ</t>
    </rPh>
    <rPh sb="4" eb="5">
      <t>ギョウヒ</t>
    </rPh>
    <rPh sb="5" eb="6">
      <t>ヒ</t>
    </rPh>
    <phoneticPr fontId="3"/>
  </si>
  <si>
    <t>商工費</t>
    <rPh sb="0" eb="2">
      <t>ショウコウヒ</t>
    </rPh>
    <rPh sb="2" eb="3">
      <t>ヒ</t>
    </rPh>
    <phoneticPr fontId="3"/>
  </si>
  <si>
    <t>土木費</t>
    <rPh sb="0" eb="2">
      <t>ドボクヒ</t>
    </rPh>
    <rPh sb="2" eb="3">
      <t>ヒ</t>
    </rPh>
    <phoneticPr fontId="3"/>
  </si>
  <si>
    <t>消防費</t>
    <rPh sb="0" eb="2">
      <t>ショウボウヒ</t>
    </rPh>
    <rPh sb="2" eb="3">
      <t>ヒ</t>
    </rPh>
    <phoneticPr fontId="3"/>
  </si>
  <si>
    <t>教育費</t>
    <rPh sb="0" eb="2">
      <t>キョウイクヒ</t>
    </rPh>
    <phoneticPr fontId="3"/>
  </si>
  <si>
    <t>災害復旧費</t>
    <rPh sb="0" eb="2">
      <t>サイガイフ</t>
    </rPh>
    <rPh sb="2" eb="4">
      <t>フッキュウヒ</t>
    </rPh>
    <rPh sb="4" eb="5">
      <t>ヒ</t>
    </rPh>
    <phoneticPr fontId="3"/>
  </si>
  <si>
    <t>公債費</t>
    <rPh sb="0" eb="2">
      <t>コウサイヒ</t>
    </rPh>
    <phoneticPr fontId="3"/>
  </si>
  <si>
    <t>諸支出金</t>
    <rPh sb="0" eb="1">
      <t>ショシ</t>
    </rPh>
    <rPh sb="1" eb="4">
      <t>シシュツキン</t>
    </rPh>
    <phoneticPr fontId="3"/>
  </si>
  <si>
    <t>予備費</t>
    <rPh sb="0" eb="2">
      <t>ヨビヒ</t>
    </rPh>
    <phoneticPr fontId="3"/>
  </si>
  <si>
    <t>３８．特別会計及び公営企業会計予算・決算の状況</t>
    <rPh sb="3" eb="5">
      <t>トクベツカ</t>
    </rPh>
    <rPh sb="5" eb="7">
      <t>カイケイオ</t>
    </rPh>
    <rPh sb="7" eb="8">
      <t>オヨコ</t>
    </rPh>
    <rPh sb="9" eb="11">
      <t>コウエイキ</t>
    </rPh>
    <rPh sb="11" eb="13">
      <t>キギョウカ</t>
    </rPh>
    <rPh sb="13" eb="15">
      <t>カイケイヨ</t>
    </rPh>
    <rPh sb="15" eb="17">
      <t>ヨサンケ</t>
    </rPh>
    <rPh sb="18" eb="20">
      <t>ケッサンジ</t>
    </rPh>
    <rPh sb="21" eb="23">
      <t>ジョウキョウ</t>
    </rPh>
    <phoneticPr fontId="3"/>
  </si>
  <si>
    <t>科目</t>
    <rPh sb="0" eb="1">
      <t>カモク</t>
    </rPh>
    <phoneticPr fontId="3"/>
  </si>
  <si>
    <t>特別会計総額</t>
    <rPh sb="0" eb="2">
      <t>トクベツカ</t>
    </rPh>
    <rPh sb="2" eb="4">
      <t>カイケイフ</t>
    </rPh>
    <rPh sb="4" eb="5">
      <t>フサガ</t>
    </rPh>
    <rPh sb="5" eb="6">
      <t>ガク</t>
    </rPh>
    <phoneticPr fontId="3"/>
  </si>
  <si>
    <t>国民健康保険事業</t>
    <rPh sb="0" eb="2">
      <t>コクミンケ</t>
    </rPh>
    <rPh sb="2" eb="4">
      <t>ケンコウホ</t>
    </rPh>
    <rPh sb="4" eb="6">
      <t>ホケンジ</t>
    </rPh>
    <rPh sb="6" eb="8">
      <t>ジギョウ</t>
    </rPh>
    <phoneticPr fontId="3"/>
  </si>
  <si>
    <t>霧ヶ峰リフト事業</t>
    <rPh sb="0" eb="1">
      <t>キリミ</t>
    </rPh>
    <rPh sb="2" eb="3">
      <t>ミネジ</t>
    </rPh>
    <rPh sb="6" eb="8">
      <t>ジギョウ</t>
    </rPh>
    <phoneticPr fontId="3"/>
  </si>
  <si>
    <t>奨学資金</t>
    <rPh sb="0" eb="2">
      <t>ショウガクシ</t>
    </rPh>
    <rPh sb="2" eb="4">
      <t>シキン</t>
    </rPh>
    <phoneticPr fontId="3"/>
  </si>
  <si>
    <t>公設地方卸売市場事業</t>
    <rPh sb="0" eb="2">
      <t>コウセツチ</t>
    </rPh>
    <rPh sb="2" eb="4">
      <t>チホウオ</t>
    </rPh>
    <rPh sb="4" eb="6">
      <t>オロシウリイ</t>
    </rPh>
    <rPh sb="6" eb="8">
      <t>イチバジ</t>
    </rPh>
    <rPh sb="8" eb="10">
      <t>ジギョウ</t>
    </rPh>
    <phoneticPr fontId="3"/>
  </si>
  <si>
    <t>駐車場事業</t>
    <rPh sb="0" eb="2">
      <t>チュウシャジ</t>
    </rPh>
    <rPh sb="2" eb="3">
      <t>ジョウジ</t>
    </rPh>
    <rPh sb="3" eb="5">
      <t>ジギョウ</t>
    </rPh>
    <phoneticPr fontId="3"/>
  </si>
  <si>
    <t>後期高齢者医療</t>
    <rPh sb="0" eb="2">
      <t>コウキコ</t>
    </rPh>
    <rPh sb="2" eb="5">
      <t>コウレイシャイ</t>
    </rPh>
    <rPh sb="5" eb="7">
      <t>イリョウ</t>
    </rPh>
    <phoneticPr fontId="3"/>
  </si>
  <si>
    <t>水道事業</t>
    <rPh sb="0" eb="2">
      <t>スイドウジ</t>
    </rPh>
    <rPh sb="2" eb="4">
      <t>ジギョウ</t>
    </rPh>
    <phoneticPr fontId="3"/>
  </si>
  <si>
    <t>温　泉　事　業</t>
    <rPh sb="0" eb="1">
      <t>オンイ</t>
    </rPh>
    <rPh sb="2" eb="3">
      <t>イズミコ</t>
    </rPh>
    <rPh sb="4" eb="5">
      <t>コトギ</t>
    </rPh>
    <rPh sb="6" eb="7">
      <t>ギョウ</t>
    </rPh>
    <phoneticPr fontId="3"/>
  </si>
  <si>
    <t>下水道事業</t>
    <rPh sb="0" eb="3">
      <t>ゲスイドウジ</t>
    </rPh>
    <rPh sb="3" eb="5">
      <t>ジギョウ</t>
    </rPh>
    <phoneticPr fontId="3"/>
  </si>
  <si>
    <t>資料：財政課、水道局</t>
    <rPh sb="0" eb="2">
      <t>シリョウザ</t>
    </rPh>
    <rPh sb="3" eb="5">
      <t>ザイセイカ</t>
    </rPh>
    <rPh sb="5" eb="6">
      <t>カス</t>
    </rPh>
    <rPh sb="7" eb="10">
      <t>スイドウキョク</t>
    </rPh>
    <phoneticPr fontId="3"/>
  </si>
  <si>
    <t>３９．市税収入の状況</t>
    <rPh sb="3" eb="5">
      <t>シゼイシ</t>
    </rPh>
    <rPh sb="5" eb="7">
      <t>シュウニュウジ</t>
    </rPh>
    <rPh sb="8" eb="10">
      <t>ジョウキョウ</t>
    </rPh>
    <phoneticPr fontId="3"/>
  </si>
  <si>
    <t>調定額</t>
    <rPh sb="0" eb="2">
      <t>チョウテイガクガク</t>
    </rPh>
    <phoneticPr fontId="3"/>
  </si>
  <si>
    <t>収入額</t>
    <rPh sb="0" eb="2">
      <t>シュウニュウガ</t>
    </rPh>
    <rPh sb="2" eb="3">
      <t>ガク</t>
    </rPh>
    <phoneticPr fontId="3"/>
  </si>
  <si>
    <t>総額</t>
    <rPh sb="0" eb="1">
      <t>ソウガク</t>
    </rPh>
    <phoneticPr fontId="3"/>
  </si>
  <si>
    <t>市民税</t>
    <rPh sb="0" eb="2">
      <t>シミンゼイ</t>
    </rPh>
    <phoneticPr fontId="3"/>
  </si>
  <si>
    <t>固定資産税</t>
    <rPh sb="0" eb="2">
      <t>コテイシ</t>
    </rPh>
    <rPh sb="2" eb="5">
      <t>シサンゼイ</t>
    </rPh>
    <phoneticPr fontId="3"/>
  </si>
  <si>
    <t>軽自動車税</t>
    <rPh sb="0" eb="4">
      <t>ケイジドウシャゼ</t>
    </rPh>
    <rPh sb="4" eb="5">
      <t>ゼイ</t>
    </rPh>
    <phoneticPr fontId="3"/>
  </si>
  <si>
    <t>市たばこ税</t>
    <rPh sb="0" eb="1">
      <t>シゼ</t>
    </rPh>
    <rPh sb="4" eb="5">
      <t>ゼイ</t>
    </rPh>
    <phoneticPr fontId="3"/>
  </si>
  <si>
    <t>入湯税</t>
    <rPh sb="0" eb="2">
      <t>ニュウトウゼ</t>
    </rPh>
    <rPh sb="2" eb="3">
      <t>ゼイ</t>
    </rPh>
    <phoneticPr fontId="3"/>
  </si>
  <si>
    <t>都市計画税</t>
    <rPh sb="0" eb="2">
      <t>トシケ</t>
    </rPh>
    <rPh sb="2" eb="4">
      <t>ケイカクゼ</t>
    </rPh>
    <rPh sb="4" eb="5">
      <t>ゼイ</t>
    </rPh>
    <phoneticPr fontId="3"/>
  </si>
  <si>
    <t>国民健康保険税</t>
    <rPh sb="0" eb="2">
      <t>コクミンケ</t>
    </rPh>
    <rPh sb="2" eb="4">
      <t>ケンコウホ</t>
    </rPh>
    <rPh sb="4" eb="6">
      <t>ホケンゼ</t>
    </rPh>
    <rPh sb="6" eb="7">
      <t>ゼイ</t>
    </rPh>
    <phoneticPr fontId="3"/>
  </si>
  <si>
    <t>資料：税務課</t>
    <rPh sb="0" eb="2">
      <t>シリョウゼ</t>
    </rPh>
    <rPh sb="3" eb="5">
      <t>ゼイムカ</t>
    </rPh>
    <rPh sb="5" eb="6">
      <t>カ</t>
    </rPh>
    <phoneticPr fontId="3"/>
  </si>
  <si>
    <t>４０．市債の状況</t>
    <rPh sb="3" eb="5">
      <t>シサイジ</t>
    </rPh>
    <rPh sb="6" eb="8">
      <t>ジョウキョウ</t>
    </rPh>
    <phoneticPr fontId="3"/>
  </si>
  <si>
    <t>（各年度末）</t>
    <rPh sb="1" eb="2">
      <t>カクネ</t>
    </rPh>
    <rPh sb="2" eb="4">
      <t>ネンドマ</t>
    </rPh>
    <rPh sb="4" eb="5">
      <t>マツ</t>
    </rPh>
    <phoneticPr fontId="3"/>
  </si>
  <si>
    <t>借　入　金（千円）</t>
    <rPh sb="0" eb="1">
      <t>シャクイ</t>
    </rPh>
    <rPh sb="2" eb="3">
      <t>イリキ</t>
    </rPh>
    <rPh sb="4" eb="5">
      <t>キンセ</t>
    </rPh>
    <rPh sb="6" eb="8">
      <t>センエン</t>
    </rPh>
    <phoneticPr fontId="3"/>
  </si>
  <si>
    <t>償還元金（千円）</t>
    <rPh sb="0" eb="2">
      <t>ショウカンガ</t>
    </rPh>
    <rPh sb="2" eb="4">
      <t>ガンキン</t>
    </rPh>
    <phoneticPr fontId="3"/>
  </si>
  <si>
    <t>年度末未償還元金（千円）</t>
    <rPh sb="0" eb="3">
      <t>ネンドマツミ</t>
    </rPh>
    <rPh sb="3" eb="6">
      <t>ミショウカンガ</t>
    </rPh>
    <rPh sb="6" eb="8">
      <t>ガンキン</t>
    </rPh>
    <phoneticPr fontId="3"/>
  </si>
  <si>
    <t>※この状況は水道温泉事業会計を除く全会計分についてである。
　なお平成22年度より企業会計へ移行した下水道会計分を除いている。
　償還元金は年度末未償還元金千円表示のため端数調整がされた数値である。</t>
    <rPh sb="3" eb="5">
      <t>ジョウキョウス</t>
    </rPh>
    <rPh sb="6" eb="8">
      <t>スイドウオ</t>
    </rPh>
    <rPh sb="8" eb="10">
      <t>オンセンジ</t>
    </rPh>
    <rPh sb="10" eb="12">
      <t>ジギョウカ</t>
    </rPh>
    <rPh sb="12" eb="14">
      <t>カイケイノ</t>
    </rPh>
    <rPh sb="15" eb="16">
      <t>ノゾゼ</t>
    </rPh>
    <rPh sb="17" eb="18">
      <t>ゼンカ</t>
    </rPh>
    <rPh sb="18" eb="20">
      <t>カイケイブ</t>
    </rPh>
    <rPh sb="20" eb="21">
      <t>ブンブ</t>
    </rPh>
    <rPh sb="55" eb="56">
      <t>ブンノ</t>
    </rPh>
    <rPh sb="57" eb="58">
      <t>ノゾ</t>
    </rPh>
    <phoneticPr fontId="3"/>
  </si>
  <si>
    <t>資料：財政課</t>
  </si>
  <si>
    <t>４１．市有財産の状況</t>
    <rPh sb="3" eb="4">
      <t>シユ</t>
    </rPh>
    <rPh sb="4" eb="5">
      <t>ユウザ</t>
    </rPh>
    <rPh sb="5" eb="7">
      <t>ザイサンジ</t>
    </rPh>
    <rPh sb="8" eb="10">
      <t>ジョウキョウ</t>
    </rPh>
    <phoneticPr fontId="3"/>
  </si>
  <si>
    <t>公有財産</t>
    <rPh sb="0" eb="2">
      <t>コウユウザ</t>
    </rPh>
    <rPh sb="2" eb="4">
      <t>ザイサン</t>
    </rPh>
    <phoneticPr fontId="3"/>
  </si>
  <si>
    <t>行政財産</t>
    <rPh sb="0" eb="2">
      <t>ギョウセイザ</t>
    </rPh>
    <rPh sb="2" eb="4">
      <t>ザイサン</t>
    </rPh>
    <phoneticPr fontId="3"/>
  </si>
  <si>
    <t>普通財産</t>
    <rPh sb="0" eb="2">
      <t>フツウザ</t>
    </rPh>
    <rPh sb="2" eb="4">
      <t>ザイサン</t>
    </rPh>
    <phoneticPr fontId="3"/>
  </si>
  <si>
    <t>積　　立　　金
有　価　証　券
出資による権利
（千円）</t>
    <rPh sb="0" eb="1">
      <t>セキリ</t>
    </rPh>
    <rPh sb="3" eb="4">
      <t>リツキ</t>
    </rPh>
    <rPh sb="6" eb="7">
      <t>キンユ</t>
    </rPh>
    <rPh sb="8" eb="9">
      <t>ユウア</t>
    </rPh>
    <rPh sb="10" eb="11">
      <t>アタイア</t>
    </rPh>
    <rPh sb="12" eb="13">
      <t>アカシケ</t>
    </rPh>
    <rPh sb="14" eb="15">
      <t>ケンシ</t>
    </rPh>
    <rPh sb="16" eb="18">
      <t>シュッシケ</t>
    </rPh>
    <rPh sb="21" eb="23">
      <t>ケンリセ</t>
    </rPh>
    <rPh sb="25" eb="27">
      <t>センエン</t>
    </rPh>
    <phoneticPr fontId="3"/>
  </si>
  <si>
    <t>公用財産</t>
    <rPh sb="0" eb="2">
      <t>コウヨウザ</t>
    </rPh>
    <rPh sb="2" eb="4">
      <t>ザイサン</t>
    </rPh>
    <phoneticPr fontId="3"/>
  </si>
  <si>
    <t>公共用財産</t>
    <rPh sb="0" eb="2">
      <t>コウキョウヨ</t>
    </rPh>
    <rPh sb="2" eb="3">
      <t>ヨウザ</t>
    </rPh>
    <rPh sb="3" eb="5">
      <t>ザイサン</t>
    </rPh>
    <phoneticPr fontId="3"/>
  </si>
  <si>
    <t>土　地
（㎡）</t>
    <rPh sb="0" eb="1">
      <t>ツチチ</t>
    </rPh>
    <rPh sb="2" eb="3">
      <t>チ</t>
    </rPh>
    <phoneticPr fontId="3"/>
  </si>
  <si>
    <t>建　物
（㎡）</t>
    <rPh sb="0" eb="1">
      <t>ケンブ</t>
    </rPh>
    <rPh sb="2" eb="3">
      <t>ブツ</t>
    </rPh>
    <phoneticPr fontId="3"/>
  </si>
  <si>
    <t>山林・原野
（㎡）</t>
    <rPh sb="0" eb="2">
      <t>サンリンゲ</t>
    </rPh>
    <rPh sb="3" eb="5">
      <t>ゲンヤ</t>
    </rPh>
    <phoneticPr fontId="3"/>
  </si>
  <si>
    <t>土地（㎡）</t>
    <rPh sb="0" eb="2">
      <t>トチ</t>
    </rPh>
    <phoneticPr fontId="3"/>
  </si>
  <si>
    <t>建物（㎡）</t>
    <rPh sb="0" eb="2">
      <t>タテモノ</t>
    </rPh>
    <phoneticPr fontId="3"/>
  </si>
  <si>
    <t>※この状況は普通会計分についてである。</t>
    <rPh sb="3" eb="5">
      <t>ジョウキョウフ</t>
    </rPh>
    <rPh sb="6" eb="8">
      <t>フツウカ</t>
    </rPh>
    <rPh sb="8" eb="10">
      <t>カイケイブ</t>
    </rPh>
    <rPh sb="10" eb="11">
      <t>ブン</t>
    </rPh>
    <phoneticPr fontId="3"/>
  </si>
  <si>
    <t>４２．基準財政収入額・需要額の状況</t>
    <rPh sb="3" eb="5">
      <t>キジュンザ</t>
    </rPh>
    <rPh sb="5" eb="7">
      <t>ザイセイシ</t>
    </rPh>
    <rPh sb="7" eb="9">
      <t>シュウニュウガ</t>
    </rPh>
    <rPh sb="9" eb="10">
      <t>ガクジ</t>
    </rPh>
    <rPh sb="11" eb="13">
      <t>ジュヨウガ</t>
    </rPh>
    <rPh sb="13" eb="14">
      <t>ガクジ</t>
    </rPh>
    <rPh sb="15" eb="17">
      <t>ジョウキョウ</t>
    </rPh>
    <phoneticPr fontId="3"/>
  </si>
  <si>
    <t>基準財政収入額
（千円）</t>
    <rPh sb="0" eb="2">
      <t>キジュンザ</t>
    </rPh>
    <rPh sb="2" eb="4">
      <t>ザイセイシ</t>
    </rPh>
    <rPh sb="4" eb="6">
      <t>シュウニュウガ</t>
    </rPh>
    <rPh sb="6" eb="7">
      <t>ガクセ</t>
    </rPh>
    <rPh sb="9" eb="11">
      <t>センエン</t>
    </rPh>
    <phoneticPr fontId="3"/>
  </si>
  <si>
    <t>基準財政需要額
（千円）</t>
    <rPh sb="0" eb="2">
      <t>キジュンザ</t>
    </rPh>
    <rPh sb="2" eb="4">
      <t>ザイセイジ</t>
    </rPh>
    <rPh sb="4" eb="6">
      <t>ジュヨウガ</t>
    </rPh>
    <rPh sb="6" eb="7">
      <t>ガクセ</t>
    </rPh>
    <rPh sb="9" eb="11">
      <t>センエン</t>
    </rPh>
    <phoneticPr fontId="3"/>
  </si>
  <si>
    <t>交付基準額
（千円）</t>
    <rPh sb="0" eb="2">
      <t>コウフキ</t>
    </rPh>
    <rPh sb="2" eb="4">
      <t>キジュンガ</t>
    </rPh>
    <rPh sb="4" eb="5">
      <t>ガクセ</t>
    </rPh>
    <rPh sb="7" eb="9">
      <t>センエン</t>
    </rPh>
    <phoneticPr fontId="3"/>
  </si>
  <si>
    <t>財政力指数</t>
    <rPh sb="0" eb="3">
      <t>ザイセイリョクシ</t>
    </rPh>
    <rPh sb="3" eb="5">
      <t>シスウ</t>
    </rPh>
    <phoneticPr fontId="3"/>
  </si>
  <si>
    <t>※基準財政収入額及び基準財政需要額は錯誤前の額である。
　財政力指数は3ヶ年平均の数値である。</t>
    <rPh sb="1" eb="3">
      <t>キジュンザ</t>
    </rPh>
    <rPh sb="3" eb="5">
      <t>ザイセイシ</t>
    </rPh>
    <rPh sb="5" eb="7">
      <t>シュウニュウガ</t>
    </rPh>
    <rPh sb="7" eb="8">
      <t>ガクオ</t>
    </rPh>
    <rPh sb="8" eb="9">
      <t>オヨキ</t>
    </rPh>
    <rPh sb="10" eb="12">
      <t>キジュンザ</t>
    </rPh>
    <rPh sb="12" eb="14">
      <t>ザイセイジ</t>
    </rPh>
    <rPh sb="14" eb="16">
      <t>ジュヨウガ</t>
    </rPh>
    <rPh sb="16" eb="17">
      <t>ガクサ</t>
    </rPh>
    <rPh sb="18" eb="20">
      <t>サクゴマ</t>
    </rPh>
    <rPh sb="20" eb="21">
      <t>マエガ</t>
    </rPh>
    <rPh sb="22" eb="23">
      <t>ガク</t>
    </rPh>
    <phoneticPr fontId="3"/>
  </si>
  <si>
    <t>４３．選挙人名簿登録者数</t>
    <rPh sb="3" eb="5">
      <t>センキョニ</t>
    </rPh>
    <rPh sb="5" eb="6">
      <t>ニンメ</t>
    </rPh>
    <rPh sb="6" eb="8">
      <t>メイボト</t>
    </rPh>
    <rPh sb="8" eb="11">
      <t>トウロクシャス</t>
    </rPh>
    <rPh sb="11" eb="12">
      <t>スウ</t>
    </rPh>
    <phoneticPr fontId="3"/>
  </si>
  <si>
    <t>（単位：人）</t>
  </si>
  <si>
    <t>確　定　日</t>
    <rPh sb="0" eb="1">
      <t>アキラサ</t>
    </rPh>
    <rPh sb="2" eb="3">
      <t>サダムビ</t>
    </rPh>
    <rPh sb="4" eb="5">
      <t>ビ</t>
    </rPh>
    <phoneticPr fontId="3"/>
  </si>
  <si>
    <t>総数</t>
    <rPh sb="0" eb="1">
      <t>フサカ</t>
    </rPh>
    <rPh sb="1" eb="2">
      <t>カズ</t>
    </rPh>
    <phoneticPr fontId="3"/>
  </si>
  <si>
    <t>男</t>
    <rPh sb="0" eb="0">
      <t>オトコ</t>
    </rPh>
    <phoneticPr fontId="3"/>
  </si>
  <si>
    <t>女</t>
    <rPh sb="0" eb="0">
      <t>オンナ</t>
    </rPh>
    <phoneticPr fontId="3"/>
  </si>
  <si>
    <t>令和元年9月2日</t>
    <rPh sb="0" eb="2">
      <t>レイワガ</t>
    </rPh>
    <rPh sb="2" eb="4">
      <t>ガンネンガ</t>
    </rPh>
    <rPh sb="5" eb="6">
      <t>ガツニ</t>
    </rPh>
    <rPh sb="7" eb="8">
      <t>ニチ</t>
    </rPh>
    <phoneticPr fontId="3"/>
  </si>
  <si>
    <t>資料：選挙管理委員会</t>
    <rPh sb="0" eb="2">
      <t>シリョウセ</t>
    </rPh>
    <rPh sb="3" eb="5">
      <t>センキョカ</t>
    </rPh>
    <rPh sb="5" eb="7">
      <t>カンリイ</t>
    </rPh>
    <rPh sb="7" eb="10">
      <t>イインカイ</t>
    </rPh>
    <phoneticPr fontId="3"/>
  </si>
  <si>
    <t>４４．各種選挙投票状況</t>
    <rPh sb="3" eb="5">
      <t>カクシュセ</t>
    </rPh>
    <rPh sb="5" eb="7">
      <t>センキョト</t>
    </rPh>
    <rPh sb="7" eb="9">
      <t>トウヒョウジ</t>
    </rPh>
    <rPh sb="9" eb="11">
      <t>ジョウキョウ</t>
    </rPh>
    <phoneticPr fontId="3"/>
  </si>
  <si>
    <t>種別</t>
    <rPh sb="0" eb="1">
      <t>シュベツ</t>
    </rPh>
    <phoneticPr fontId="3"/>
  </si>
  <si>
    <t>執行日</t>
    <rPh sb="0" eb="2">
      <t>シッコウビ</t>
    </rPh>
    <rPh sb="2" eb="3">
      <t>ビ</t>
    </rPh>
    <phoneticPr fontId="3"/>
  </si>
  <si>
    <t>当日有権者数（人）</t>
    <rPh sb="0" eb="2">
      <t>トウジツユ</t>
    </rPh>
    <rPh sb="2" eb="4">
      <t>ユウケンシ</t>
    </rPh>
    <rPh sb="4" eb="5">
      <t>シャス</t>
    </rPh>
    <rPh sb="5" eb="6">
      <t>スウ</t>
    </rPh>
    <rPh sb="7" eb="8">
      <t>ニン</t>
    </rPh>
    <phoneticPr fontId="3"/>
  </si>
  <si>
    <t>投票者数（人）</t>
    <rPh sb="0" eb="3">
      <t>トウヒョウシャス</t>
    </rPh>
    <rPh sb="3" eb="4">
      <t>スウ</t>
    </rPh>
    <rPh sb="5" eb="6">
      <t>ニン</t>
    </rPh>
    <phoneticPr fontId="3"/>
  </si>
  <si>
    <t>投票率（％）</t>
    <rPh sb="0" eb="2">
      <t>トウヒョウリ</t>
    </rPh>
    <rPh sb="2" eb="3">
      <t>リツ</t>
    </rPh>
    <phoneticPr fontId="3"/>
  </si>
  <si>
    <t>総数</t>
    <rPh sb="0" eb="1">
      <t>ソウスウ</t>
    </rPh>
    <phoneticPr fontId="3"/>
  </si>
  <si>
    <t>参議院議員（選挙区）</t>
    <rPh sb="0" eb="3">
      <t>サンギインギ</t>
    </rPh>
    <rPh sb="3" eb="5">
      <t>ギインセ</t>
    </rPh>
    <rPh sb="6" eb="9">
      <t>センキョク</t>
    </rPh>
    <phoneticPr fontId="3"/>
  </si>
  <si>
    <t>25. 7.21</t>
  </si>
  <si>
    <t>参議院議員（比例代表）</t>
    <rPh sb="0" eb="3">
      <t>サンギインギ</t>
    </rPh>
    <rPh sb="3" eb="5">
      <t>ギインヒ</t>
    </rPh>
    <rPh sb="6" eb="8">
      <t>ヒレイダ</t>
    </rPh>
    <rPh sb="8" eb="10">
      <t>ダイヒョウ</t>
    </rPh>
    <phoneticPr fontId="3"/>
  </si>
  <si>
    <t>長野県知事</t>
    <rPh sb="0" eb="2">
      <t>ナガノケ</t>
    </rPh>
    <rPh sb="2" eb="5">
      <t>ケンチジ</t>
    </rPh>
    <phoneticPr fontId="3"/>
  </si>
  <si>
    <t>26. 8.10</t>
  </si>
  <si>
    <t>衆議院議員（小選挙区）</t>
    <rPh sb="0" eb="3">
      <t>シュウギインギ</t>
    </rPh>
    <rPh sb="3" eb="5">
      <t>ギインシ</t>
    </rPh>
    <rPh sb="6" eb="10">
      <t>ショウセンキョク</t>
    </rPh>
    <phoneticPr fontId="3"/>
  </si>
  <si>
    <t>26.12.14</t>
  </si>
  <si>
    <t>衆議院議員（比例代表）</t>
    <rPh sb="0" eb="3">
      <t>シュウギインギ</t>
    </rPh>
    <rPh sb="3" eb="5">
      <t>ギインヒ</t>
    </rPh>
    <rPh sb="6" eb="8">
      <t>ヒレイダ</t>
    </rPh>
    <rPh sb="8" eb="10">
      <t>ダイヒョウ</t>
    </rPh>
    <phoneticPr fontId="3"/>
  </si>
  <si>
    <t>県議会議員</t>
    <rPh sb="0" eb="1">
      <t>ケンギ</t>
    </rPh>
    <rPh sb="1" eb="3">
      <t>ギカイギ</t>
    </rPh>
    <rPh sb="3" eb="5">
      <t>ギイン</t>
    </rPh>
    <phoneticPr fontId="3"/>
  </si>
  <si>
    <t>27. 4.12</t>
  </si>
  <si>
    <t>諏訪市長</t>
    <rPh sb="0" eb="3">
      <t>スワシチョウ</t>
    </rPh>
    <phoneticPr fontId="3"/>
  </si>
  <si>
    <t>27. 4.26</t>
  </si>
  <si>
    <t>無投票</t>
    <rPh sb="0" eb="2">
      <t>ムトウヒョウ</t>
    </rPh>
    <phoneticPr fontId="3"/>
  </si>
  <si>
    <t>市議会議員</t>
    <rPh sb="0" eb="1">
      <t>シギ</t>
    </rPh>
    <rPh sb="1" eb="3">
      <t>ギカイギ</t>
    </rPh>
    <rPh sb="3" eb="5">
      <t>ギイン</t>
    </rPh>
    <phoneticPr fontId="3"/>
  </si>
  <si>
    <t>28. 7.10</t>
  </si>
  <si>
    <t>29.10.22</t>
  </si>
  <si>
    <t>30. 8. 5</t>
  </si>
  <si>
    <t>31. 4. 7</t>
  </si>
  <si>
    <t>31. 4.21</t>
  </si>
  <si>
    <t xml:space="preserve"> 1. 7.21</t>
  </si>
  <si>
    <t>参議院議員補欠（選挙区）</t>
    <rPh sb="0" eb="3">
      <t>サンギインギ</t>
    </rPh>
    <rPh sb="3" eb="5">
      <t>ギインホ</t>
    </rPh>
    <rPh sb="5" eb="6">
      <t>ホケ</t>
    </rPh>
    <rPh sb="6" eb="7">
      <t>ケツセ</t>
    </rPh>
    <rPh sb="8" eb="11">
      <t>センキョク</t>
    </rPh>
    <phoneticPr fontId="3"/>
  </si>
  <si>
    <t>3. 4.25</t>
  </si>
  <si>
    <t>衆議院議員（小選挙区）</t>
    <rPh sb="0" eb="3">
      <t>シュウギインギ</t>
    </rPh>
    <rPh sb="3" eb="5">
      <t>ギインシ</t>
    </rPh>
    <rPh sb="6" eb="7">
      <t>ショウセ</t>
    </rPh>
    <rPh sb="7" eb="10">
      <t>センキョク</t>
    </rPh>
    <phoneticPr fontId="3"/>
  </si>
  <si>
    <t>3.10.31</t>
  </si>
  <si>
    <t>衆議院議員（比例代表）</t>
    <rPh sb="0" eb="3">
      <t>シュウギインギ</t>
    </rPh>
    <rPh sb="3" eb="5">
      <t>ギインヒ</t>
    </rPh>
    <rPh sb="6" eb="10">
      <t>ヒレイダイヒョウ</t>
    </rPh>
    <phoneticPr fontId="3"/>
  </si>
  <si>
    <t>4. 7.10</t>
  </si>
  <si>
    <t>4. 8. 7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</si>
</sst>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General&quot;)&quot;"/>
    <numFmt numFmtId="177" formatCode="#,##0_ "/>
    <numFmt numFmtId="178" formatCode="0_);[Red]\(0\)"/>
    <numFmt numFmtId="179" formatCode="#,##0.000_ "/>
    <numFmt numFmtId="180" formatCode="#,##0_);[Red]\(#,##0\)"/>
    <numFmt numFmtId="181" formatCode="0.00_);[Red]\(0.00\)"/>
  </numFmts>
  <fonts count="7" x14ac:knownFonts="1">
    <font>
      <sz val="11"/>
      <name val="ＭＳ 明朝"/>
      <family val="1"/>
      <charset val="128"/>
    </font>
    <font>
      <sz val="11"/>
      <name val="ＭＳ 明朝"/>
      <family val="1"/>
      <charset val="128"/>
    </font>
    <font>
      <sz val="14"/>
      <name val="ＭＳ 明朝"/>
      <family val="1"/>
      <charset val="128"/>
    </font>
    <font>
      <sz val="6"/>
      <name val="ＭＳ 明朝"/>
      <family val="1"/>
      <charset val="128"/>
    </font>
    <font>
      <sz val="12"/>
      <name val="ＭＳ 明朝"/>
      <family val="1"/>
      <charset val="128"/>
    </font>
    <font>
      <b/>
      <sz val="11"/>
      <name val="ＭＳ 明朝"/>
      <family val="1"/>
      <charset val="128"/>
    </font>
    <font>
      <b/>
      <sz val="14"/>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cellStyleXfs>
  <cellXfs count="77">
    <xf numFmtId="0" fontId="0" fillId="0" borderId="0" xfId="0">
      <alignment vertical="center"/>
    </xf>
    <xf numFmtId="0" fontId="2" fillId="0" borderId="0" xfId="0" applyFont="1" applyFill="1" applyAlignment="1">
      <alignment vertical="center"/>
    </xf>
    <xf numFmtId="0" fontId="2" fillId="0" borderId="1" xfId="0" applyFont="1" applyFill="1" applyBorder="1" applyAlignment="1">
      <alignment horizontal="right"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0" fontId="2" fillId="0" borderId="3" xfId="0" applyFont="1" applyFill="1" applyBorder="1" applyAlignment="1">
      <alignment vertical="top" wrapText="1"/>
    </xf>
    <xf numFmtId="0" fontId="2" fillId="0" borderId="3" xfId="0" applyFont="1" applyFill="1" applyBorder="1" applyAlignment="1">
      <alignment horizontal="right" vertical="top"/>
    </xf>
    <xf numFmtId="0" fontId="2" fillId="0" borderId="0" xfId="0" applyFont="1" applyFill="1" applyBorder="1" applyAlignment="1">
      <alignment horizontal="right" vertical="center"/>
    </xf>
    <xf numFmtId="0" fontId="2"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0" fillId="0" borderId="2" xfId="0" applyFont="1" applyFill="1" applyBorder="1" applyAlignment="1">
      <alignment vertical="center"/>
    </xf>
    <xf numFmtId="0" fontId="4" fillId="0" borderId="2" xfId="0" applyFont="1" applyFill="1" applyBorder="1" applyAlignment="1">
      <alignment horizontal="center" vertical="center"/>
    </xf>
    <xf numFmtId="177" fontId="2" fillId="0" borderId="2" xfId="0" applyNumberFormat="1" applyFont="1" applyFill="1" applyBorder="1" applyAlignment="1">
      <alignment horizontal="right" vertical="center"/>
    </xf>
    <xf numFmtId="0" fontId="2" fillId="0" borderId="3" xfId="0" applyFont="1" applyFill="1" applyBorder="1" applyAlignment="1">
      <alignment vertical="top"/>
    </xf>
    <xf numFmtId="0" fontId="0" fillId="0" borderId="3" xfId="0" applyFont="1" applyFill="1" applyBorder="1" applyAlignment="1">
      <alignment vertical="center"/>
    </xf>
    <xf numFmtId="0" fontId="2"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178" fontId="2" fillId="0" borderId="2" xfId="0" applyNumberFormat="1" applyFont="1" applyFill="1" applyBorder="1" applyAlignment="1">
      <alignment horizontal="right" vertical="center"/>
    </xf>
    <xf numFmtId="49" fontId="2" fillId="0" borderId="2" xfId="0" quotePrefix="1" applyNumberFormat="1" applyFont="1" applyFill="1" applyBorder="1" applyAlignment="1">
      <alignment horizontal="right" vertical="center"/>
    </xf>
    <xf numFmtId="0" fontId="0" fillId="0" borderId="0" xfId="0" applyFont="1" applyFill="1" applyAlignment="1">
      <alignment vertical="center"/>
    </xf>
    <xf numFmtId="0" fontId="0" fillId="0" borderId="0" xfId="0" applyFont="1" applyFill="1" applyBorder="1" applyAlignment="1">
      <alignment horizontal="right" vertical="center"/>
    </xf>
    <xf numFmtId="0" fontId="0" fillId="0" borderId="4"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distributed" vertical="center" indent="1"/>
    </xf>
    <xf numFmtId="177" fontId="5" fillId="0" borderId="2" xfId="0" applyNumberFormat="1" applyFont="1" applyFill="1" applyBorder="1" applyAlignment="1">
      <alignment horizontal="right" vertical="center" shrinkToFit="1"/>
    </xf>
    <xf numFmtId="177" fontId="0" fillId="0" borderId="2" xfId="0" applyNumberFormat="1" applyFont="1" applyFill="1" applyBorder="1" applyAlignment="1">
      <alignment horizontal="right" vertical="center"/>
    </xf>
    <xf numFmtId="0" fontId="0" fillId="0" borderId="2" xfId="0" applyFill="1" applyBorder="1" applyAlignment="1">
      <alignment horizontal="distributed" vertical="center" indent="1"/>
    </xf>
    <xf numFmtId="0" fontId="0" fillId="0" borderId="3" xfId="0" applyFont="1" applyFill="1" applyBorder="1" applyAlignment="1">
      <alignment vertical="top"/>
    </xf>
    <xf numFmtId="0" fontId="0" fillId="0" borderId="3" xfId="0" applyFont="1" applyFill="1" applyBorder="1" applyAlignment="1">
      <alignment horizontal="right" vertical="top"/>
    </xf>
    <xf numFmtId="177" fontId="5" fillId="0" borderId="2" xfId="0" applyNumberFormat="1" applyFont="1" applyFill="1" applyBorder="1" applyAlignment="1">
      <alignment horizontal="right" vertical="center"/>
    </xf>
    <xf numFmtId="177" fontId="0" fillId="0" borderId="2" xfId="0" applyNumberFormat="1" applyFill="1" applyBorder="1" applyAlignment="1">
      <alignment horizontal="right" vertical="center"/>
    </xf>
    <xf numFmtId="0" fontId="0" fillId="0" borderId="2" xfId="0" applyFont="1" applyFill="1" applyBorder="1" applyAlignment="1">
      <alignment horizontal="distributed" vertical="center" indent="1"/>
    </xf>
    <xf numFmtId="38" fontId="0" fillId="0" borderId="2" xfId="1" applyFont="1" applyFill="1" applyBorder="1" applyAlignment="1">
      <alignment horizontal="right" vertical="center"/>
    </xf>
    <xf numFmtId="0" fontId="0" fillId="0" borderId="7" xfId="0" applyFont="1" applyFill="1" applyBorder="1" applyAlignment="1">
      <alignment horizontal="distributed" vertical="center" indent="1"/>
    </xf>
    <xf numFmtId="177" fontId="0" fillId="0" borderId="7" xfId="0" applyNumberFormat="1" applyFont="1" applyFill="1" applyBorder="1" applyAlignment="1">
      <alignment horizontal="right" vertical="center"/>
    </xf>
    <xf numFmtId="0" fontId="0" fillId="0" borderId="8" xfId="0" applyFont="1" applyFill="1" applyBorder="1" applyAlignment="1">
      <alignment horizontal="distributed" vertical="center" indent="1"/>
    </xf>
    <xf numFmtId="177" fontId="0" fillId="0" borderId="8" xfId="0" applyNumberFormat="1" applyFont="1" applyFill="1" applyBorder="1" applyAlignment="1">
      <alignment horizontal="right" vertical="center"/>
    </xf>
    <xf numFmtId="0" fontId="0" fillId="0" borderId="3" xfId="0" applyFill="1" applyBorder="1" applyAlignment="1">
      <alignment vertical="top"/>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0" fillId="0" borderId="3" xfId="0" applyFill="1" applyBorder="1" applyAlignment="1">
      <alignment horizontal="right" vertical="top"/>
    </xf>
    <xf numFmtId="0" fontId="2" fillId="0" borderId="0" xfId="0" applyFont="1" applyFill="1" applyAlignment="1">
      <alignment horizontal="right" vertical="top"/>
    </xf>
    <xf numFmtId="0" fontId="2" fillId="0" borderId="0" xfId="0" applyFont="1" applyFill="1" applyAlignment="1">
      <alignment horizontal="right"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8" xfId="0" applyFont="1" applyFill="1" applyBorder="1" applyAlignment="1">
      <alignment horizontal="center" vertical="center" wrapText="1"/>
    </xf>
    <xf numFmtId="179" fontId="2" fillId="0" borderId="2" xfId="0" applyNumberFormat="1" applyFont="1" applyFill="1" applyBorder="1" applyAlignment="1">
      <alignment horizontal="right" vertical="center"/>
    </xf>
    <xf numFmtId="0" fontId="2" fillId="0" borderId="3" xfId="0" applyFont="1" applyFill="1" applyBorder="1" applyAlignment="1">
      <alignment vertical="center" wrapText="1"/>
    </xf>
    <xf numFmtId="58" fontId="2" fillId="0" borderId="2" xfId="0" applyNumberFormat="1" applyFont="1" applyFill="1" applyBorder="1" applyAlignment="1">
      <alignment horizontal="center" vertical="center"/>
    </xf>
    <xf numFmtId="177" fontId="6" fillId="0" borderId="2" xfId="0" applyNumberFormat="1" applyFont="1" applyFill="1" applyBorder="1" applyAlignment="1">
      <alignment vertical="center"/>
    </xf>
    <xf numFmtId="177" fontId="2" fillId="0" borderId="2" xfId="0" applyNumberFormat="1" applyFont="1" applyFill="1" applyBorder="1" applyAlignment="1">
      <alignment vertical="center"/>
    </xf>
    <xf numFmtId="178" fontId="2" fillId="0" borderId="0" xfId="0" applyNumberFormat="1" applyFont="1" applyAlignment="1">
      <alignment vertical="center"/>
    </xf>
    <xf numFmtId="178" fontId="2" fillId="0" borderId="0" xfId="0" applyNumberFormat="1" applyFont="1" applyAlignment="1">
      <alignment vertical="center" shrinkToFit="1"/>
    </xf>
    <xf numFmtId="178" fontId="2" fillId="0" borderId="1" xfId="0" applyNumberFormat="1" applyFont="1" applyBorder="1" applyAlignment="1">
      <alignment vertical="center" shrinkToFit="1"/>
    </xf>
    <xf numFmtId="178" fontId="2" fillId="0" borderId="9" xfId="0" applyNumberFormat="1" applyFont="1" applyBorder="1" applyAlignment="1">
      <alignment horizontal="center" vertical="center" shrinkToFit="1"/>
    </xf>
    <xf numFmtId="178" fontId="2" fillId="0" borderId="4" xfId="0" applyNumberFormat="1" applyFont="1" applyBorder="1" applyAlignment="1">
      <alignment horizontal="center" vertical="center" shrinkToFit="1"/>
    </xf>
    <xf numFmtId="178" fontId="2" fillId="0" borderId="5" xfId="0" applyNumberFormat="1" applyFont="1" applyBorder="1" applyAlignment="1">
      <alignment horizontal="center" vertical="center" shrinkToFit="1"/>
    </xf>
    <xf numFmtId="178" fontId="2" fillId="0" borderId="6" xfId="0" applyNumberFormat="1" applyFont="1" applyBorder="1" applyAlignment="1">
      <alignment horizontal="center" vertical="center" shrinkToFit="1"/>
    </xf>
    <xf numFmtId="178" fontId="2" fillId="0" borderId="8" xfId="0" applyNumberFormat="1" applyFont="1" applyBorder="1" applyAlignment="1">
      <alignment horizontal="center" vertical="center" shrinkToFit="1"/>
    </xf>
    <xf numFmtId="178" fontId="2" fillId="0" borderId="2" xfId="0" applyNumberFormat="1" applyFont="1" applyBorder="1" applyAlignment="1">
      <alignment horizontal="center" vertical="center" shrinkToFit="1"/>
    </xf>
    <xf numFmtId="178" fontId="2" fillId="0" borderId="2" xfId="0" applyNumberFormat="1" applyFont="1" applyFill="1" applyBorder="1" applyAlignment="1">
      <alignment horizontal="center" vertical="center" shrinkToFit="1"/>
    </xf>
    <xf numFmtId="180" fontId="6" fillId="0" borderId="2" xfId="0" applyNumberFormat="1" applyFont="1" applyFill="1" applyBorder="1" applyAlignment="1">
      <alignment vertical="center" shrinkToFit="1"/>
    </xf>
    <xf numFmtId="180" fontId="2" fillId="0" borderId="2" xfId="0" applyNumberFormat="1" applyFont="1" applyFill="1" applyBorder="1" applyAlignment="1">
      <alignment vertical="center" shrinkToFit="1"/>
    </xf>
    <xf numFmtId="181" fontId="2" fillId="0" borderId="2" xfId="0" applyNumberFormat="1" applyFont="1" applyFill="1" applyBorder="1" applyAlignment="1">
      <alignment vertical="center" shrinkToFit="1"/>
    </xf>
    <xf numFmtId="180" fontId="6" fillId="0" borderId="2" xfId="0" applyNumberFormat="1" applyFont="1" applyFill="1" applyBorder="1" applyAlignment="1">
      <alignment horizontal="center" vertical="center" shrinkToFit="1"/>
    </xf>
    <xf numFmtId="178" fontId="0" fillId="0" borderId="0" xfId="0" applyNumberFormat="1" applyBorder="1" applyAlignment="1">
      <alignment vertical="center" shrinkToFit="1"/>
    </xf>
    <xf numFmtId="0" fontId="2" fillId="0" borderId="0" xfId="0" applyNumberFormat="1" applyFont="1" applyBorder="1" applyAlignment="1">
      <alignment horizontal="righ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tabSelected="1" zoomScale="70" zoomScaleNormal="70" workbookViewId="0">
      <selection activeCell="F13" sqref="F13"/>
    </sheetView>
  </sheetViews>
  <sheetFormatPr defaultRowHeight="17.25" x14ac:dyDescent="0.15"/>
  <cols>
    <col min="1" max="1" width="13.75" style="1" customWidth="1"/>
    <col min="2" max="11" width="11.875" style="1" customWidth="1"/>
    <col min="12" max="16384" width="9" style="1"/>
  </cols>
  <sheetData>
    <row r="1" spans="1:11" x14ac:dyDescent="0.15">
      <c r="A1" s="1" t="s">
        <v>0</v>
      </c>
    </row>
    <row r="2" spans="1:11" x14ac:dyDescent="0.15">
      <c r="G2" s="2"/>
      <c r="H2" s="2"/>
      <c r="I2" s="2"/>
      <c r="J2" s="2"/>
      <c r="K2" s="2" t="s">
        <v>1</v>
      </c>
    </row>
    <row r="3" spans="1:11" ht="67.5" customHeight="1" x14ac:dyDescent="0.15">
      <c r="A3" s="3" t="s">
        <v>2</v>
      </c>
      <c r="B3" s="4" t="s">
        <v>3</v>
      </c>
      <c r="C3" s="4" t="s">
        <v>4</v>
      </c>
      <c r="D3" s="4" t="s">
        <v>5</v>
      </c>
      <c r="E3" s="4" t="s">
        <v>6</v>
      </c>
      <c r="F3" s="4" t="s">
        <v>7</v>
      </c>
      <c r="G3" s="4" t="s">
        <v>8</v>
      </c>
      <c r="H3" s="4" t="s">
        <v>9</v>
      </c>
      <c r="I3" s="4" t="s">
        <v>10</v>
      </c>
      <c r="J3" s="4" t="s">
        <v>11</v>
      </c>
      <c r="K3" s="4" t="s">
        <v>12</v>
      </c>
    </row>
    <row r="4" spans="1:11" ht="30" customHeight="1" x14ac:dyDescent="0.15">
      <c r="A4" s="3" t="s">
        <v>13</v>
      </c>
      <c r="B4" s="3">
        <f t="shared" ref="B4:B10" si="0">SUM(C4:K4)</f>
        <v>519</v>
      </c>
      <c r="C4" s="3">
        <v>339</v>
      </c>
      <c r="D4" s="3">
        <v>34</v>
      </c>
      <c r="E4" s="3">
        <v>5</v>
      </c>
      <c r="F4" s="3">
        <v>2</v>
      </c>
      <c r="G4" s="3">
        <v>3</v>
      </c>
      <c r="H4" s="3" t="s">
        <v>14</v>
      </c>
      <c r="I4" s="3">
        <v>47</v>
      </c>
      <c r="J4" s="3">
        <v>2</v>
      </c>
      <c r="K4" s="5">
        <v>87</v>
      </c>
    </row>
    <row r="5" spans="1:11" ht="30" customHeight="1" x14ac:dyDescent="0.15">
      <c r="A5" s="3" t="s">
        <v>15</v>
      </c>
      <c r="B5" s="3">
        <f t="shared" si="0"/>
        <v>473</v>
      </c>
      <c r="C5" s="3">
        <v>347</v>
      </c>
      <c r="D5" s="3">
        <v>33</v>
      </c>
      <c r="E5" s="3">
        <v>5</v>
      </c>
      <c r="F5" s="3">
        <v>2</v>
      </c>
      <c r="G5" s="3">
        <v>3</v>
      </c>
      <c r="H5" s="3" t="s">
        <v>14</v>
      </c>
      <c r="I5" s="3">
        <v>46</v>
      </c>
      <c r="J5" s="3">
        <v>2</v>
      </c>
      <c r="K5" s="5">
        <v>35</v>
      </c>
    </row>
    <row r="6" spans="1:11" ht="30" customHeight="1" x14ac:dyDescent="0.15">
      <c r="A6" s="3" t="s">
        <v>16</v>
      </c>
      <c r="B6" s="3">
        <f t="shared" si="0"/>
        <v>484</v>
      </c>
      <c r="C6" s="3">
        <v>352</v>
      </c>
      <c r="D6" s="3">
        <v>35</v>
      </c>
      <c r="E6" s="3">
        <v>5</v>
      </c>
      <c r="F6" s="3">
        <v>2</v>
      </c>
      <c r="G6" s="3">
        <v>3</v>
      </c>
      <c r="H6" s="3" t="s">
        <v>14</v>
      </c>
      <c r="I6" s="3">
        <v>46</v>
      </c>
      <c r="J6" s="3">
        <v>2</v>
      </c>
      <c r="K6" s="5">
        <v>39</v>
      </c>
    </row>
    <row r="7" spans="1:11" ht="30" customHeight="1" x14ac:dyDescent="0.15">
      <c r="A7" s="3" t="s">
        <v>17</v>
      </c>
      <c r="B7" s="3">
        <f t="shared" si="0"/>
        <v>490</v>
      </c>
      <c r="C7" s="3">
        <v>353</v>
      </c>
      <c r="D7" s="3">
        <v>34</v>
      </c>
      <c r="E7" s="3">
        <v>5</v>
      </c>
      <c r="F7" s="3">
        <v>1</v>
      </c>
      <c r="G7" s="3">
        <v>3</v>
      </c>
      <c r="H7" s="3" t="s">
        <v>14</v>
      </c>
      <c r="I7" s="3">
        <v>46</v>
      </c>
      <c r="J7" s="3">
        <v>1</v>
      </c>
      <c r="K7" s="5">
        <v>47</v>
      </c>
    </row>
    <row r="8" spans="1:11" ht="30" customHeight="1" x14ac:dyDescent="0.15">
      <c r="A8" s="3" t="s">
        <v>18</v>
      </c>
      <c r="B8" s="3">
        <f t="shared" si="0"/>
        <v>494</v>
      </c>
      <c r="C8" s="3">
        <v>353</v>
      </c>
      <c r="D8" s="3">
        <v>34</v>
      </c>
      <c r="E8" s="3">
        <v>5</v>
      </c>
      <c r="F8" s="3">
        <v>2</v>
      </c>
      <c r="G8" s="3">
        <v>3</v>
      </c>
      <c r="H8" s="3" t="s">
        <v>14</v>
      </c>
      <c r="I8" s="3">
        <v>45</v>
      </c>
      <c r="J8" s="3">
        <v>1</v>
      </c>
      <c r="K8" s="5">
        <v>51</v>
      </c>
    </row>
    <row r="9" spans="1:11" ht="30" customHeight="1" x14ac:dyDescent="0.15">
      <c r="A9" s="3" t="s">
        <v>19</v>
      </c>
      <c r="B9" s="3">
        <f t="shared" si="0"/>
        <v>485</v>
      </c>
      <c r="C9" s="3">
        <v>346</v>
      </c>
      <c r="D9" s="3">
        <v>33</v>
      </c>
      <c r="E9" s="3">
        <v>5</v>
      </c>
      <c r="F9" s="3">
        <v>2</v>
      </c>
      <c r="G9" s="3">
        <v>3</v>
      </c>
      <c r="H9" s="3" t="s">
        <v>14</v>
      </c>
      <c r="I9" s="3">
        <v>50</v>
      </c>
      <c r="J9" s="3">
        <v>1</v>
      </c>
      <c r="K9" s="5">
        <v>45</v>
      </c>
    </row>
    <row r="10" spans="1:11" ht="30" customHeight="1" x14ac:dyDescent="0.15">
      <c r="A10" s="3" t="s">
        <v>20</v>
      </c>
      <c r="B10" s="3">
        <f t="shared" si="0"/>
        <v>482</v>
      </c>
      <c r="C10" s="3">
        <v>348</v>
      </c>
      <c r="D10" s="3">
        <v>33</v>
      </c>
      <c r="E10" s="3">
        <v>5</v>
      </c>
      <c r="F10" s="3">
        <v>1</v>
      </c>
      <c r="G10" s="3">
        <v>3</v>
      </c>
      <c r="H10" s="3" t="s">
        <v>14</v>
      </c>
      <c r="I10" s="3">
        <v>48</v>
      </c>
      <c r="J10" s="3">
        <v>1</v>
      </c>
      <c r="K10" s="5">
        <v>43</v>
      </c>
    </row>
    <row r="11" spans="1:11" ht="30" customHeight="1" x14ac:dyDescent="0.15">
      <c r="A11" s="3" t="s">
        <v>21</v>
      </c>
      <c r="B11" s="3">
        <f>SUM(C11:K11)</f>
        <v>481</v>
      </c>
      <c r="C11" s="3">
        <v>345</v>
      </c>
      <c r="D11" s="3">
        <v>32</v>
      </c>
      <c r="E11" s="3">
        <v>5</v>
      </c>
      <c r="F11" s="3">
        <v>2</v>
      </c>
      <c r="G11" s="3">
        <v>3</v>
      </c>
      <c r="H11" s="3" t="s">
        <v>14</v>
      </c>
      <c r="I11" s="3">
        <v>47</v>
      </c>
      <c r="J11" s="3">
        <v>1</v>
      </c>
      <c r="K11" s="5">
        <v>46</v>
      </c>
    </row>
    <row r="12" spans="1:11" ht="30" customHeight="1" x14ac:dyDescent="0.15">
      <c r="A12" s="3" t="s">
        <v>22</v>
      </c>
      <c r="B12" s="3">
        <f>SUM(C12:K12)</f>
        <v>480</v>
      </c>
      <c r="C12" s="3">
        <v>351</v>
      </c>
      <c r="D12" s="3">
        <v>32</v>
      </c>
      <c r="E12" s="3">
        <v>5</v>
      </c>
      <c r="F12" s="3">
        <v>2</v>
      </c>
      <c r="G12" s="3">
        <v>3</v>
      </c>
      <c r="H12" s="3" t="s">
        <v>14</v>
      </c>
      <c r="I12" s="3">
        <v>46</v>
      </c>
      <c r="J12" s="3">
        <v>1</v>
      </c>
      <c r="K12" s="5">
        <v>40</v>
      </c>
    </row>
    <row r="13" spans="1:11" ht="30" customHeight="1" x14ac:dyDescent="0.15">
      <c r="A13" s="3" t="s">
        <v>23</v>
      </c>
      <c r="B13" s="3">
        <f>SUM(C13:K13)</f>
        <v>487</v>
      </c>
      <c r="C13" s="3">
        <v>351</v>
      </c>
      <c r="D13" s="3">
        <v>31</v>
      </c>
      <c r="E13" s="3">
        <v>5</v>
      </c>
      <c r="F13" s="3">
        <v>2</v>
      </c>
      <c r="G13" s="3">
        <v>3</v>
      </c>
      <c r="H13" s="3" t="s">
        <v>14</v>
      </c>
      <c r="I13" s="3">
        <v>46</v>
      </c>
      <c r="J13" s="3">
        <v>1</v>
      </c>
      <c r="K13" s="5">
        <v>48</v>
      </c>
    </row>
    <row r="14" spans="1:11" ht="34.5" customHeight="1" x14ac:dyDescent="0.15">
      <c r="A14" s="6" t="s">
        <v>24</v>
      </c>
      <c r="B14" s="6"/>
      <c r="C14" s="6"/>
      <c r="D14" s="6"/>
      <c r="E14" s="6"/>
      <c r="F14" s="6"/>
      <c r="G14" s="6"/>
      <c r="I14" s="7"/>
      <c r="J14" s="7"/>
      <c r="K14" s="7" t="s">
        <v>25</v>
      </c>
    </row>
  </sheetData>
  <mergeCells count="1">
    <mergeCell ref="A14:G14"/>
  </mergeCells>
  <phoneticPr fontId="3"/>
  <pageMargins left="0.7" right="0.7" top="0.75" bottom="0.75" header="0.3" footer="0.3"/>
  <pageSetup paperSize="9" orientation="portrait" horizontalDpi="0" verticalDpi="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zoomScaleNormal="100" workbookViewId="0">
      <selection activeCell="F13" sqref="F13"/>
    </sheetView>
  </sheetViews>
  <sheetFormatPr defaultRowHeight="17.25" x14ac:dyDescent="0.15"/>
  <cols>
    <col min="1" max="1" width="21.25" style="1" customWidth="1"/>
    <col min="2" max="5" width="27.5" style="1" customWidth="1"/>
    <col min="6" max="16384" width="9" style="1"/>
  </cols>
  <sheetData>
    <row r="1" spans="1:5" x14ac:dyDescent="0.15">
      <c r="A1" s="1" t="s">
        <v>158</v>
      </c>
    </row>
    <row r="2" spans="1:5" x14ac:dyDescent="0.15">
      <c r="E2" s="2" t="s">
        <v>139</v>
      </c>
    </row>
    <row r="3" spans="1:5" ht="60" customHeight="1" x14ac:dyDescent="0.15">
      <c r="A3" s="3" t="s">
        <v>2</v>
      </c>
      <c r="B3" s="4" t="s">
        <v>159</v>
      </c>
      <c r="C3" s="4" t="s">
        <v>160</v>
      </c>
      <c r="D3" s="4" t="s">
        <v>161</v>
      </c>
      <c r="E3" s="4" t="s">
        <v>162</v>
      </c>
    </row>
    <row r="4" spans="1:5" ht="30" customHeight="1" x14ac:dyDescent="0.15">
      <c r="A4" s="3" t="s">
        <v>39</v>
      </c>
      <c r="B4" s="14">
        <v>6236573</v>
      </c>
      <c r="C4" s="14">
        <v>8350723</v>
      </c>
      <c r="D4" s="14">
        <v>2114150</v>
      </c>
      <c r="E4" s="56">
        <v>0.73599999999999999</v>
      </c>
    </row>
    <row r="5" spans="1:5" ht="30" customHeight="1" x14ac:dyDescent="0.15">
      <c r="A5" s="3" t="s">
        <v>13</v>
      </c>
      <c r="B5" s="14">
        <v>6359804</v>
      </c>
      <c r="C5" s="14">
        <v>8397385</v>
      </c>
      <c r="D5" s="14">
        <v>2037581</v>
      </c>
      <c r="E5" s="56">
        <v>0.745</v>
      </c>
    </row>
    <row r="6" spans="1:5" ht="30" customHeight="1" x14ac:dyDescent="0.15">
      <c r="A6" s="3" t="s">
        <v>15</v>
      </c>
      <c r="B6" s="14">
        <v>6452744</v>
      </c>
      <c r="C6" s="14">
        <v>8691247</v>
      </c>
      <c r="D6" s="14">
        <v>2238503</v>
      </c>
      <c r="E6" s="56">
        <v>0.749</v>
      </c>
    </row>
    <row r="7" spans="1:5" ht="30" customHeight="1" x14ac:dyDescent="0.15">
      <c r="A7" s="3" t="s">
        <v>16</v>
      </c>
      <c r="B7" s="14">
        <v>6515900</v>
      </c>
      <c r="C7" s="14">
        <v>8765714</v>
      </c>
      <c r="D7" s="14">
        <v>2249814</v>
      </c>
      <c r="E7" s="56">
        <v>0.747</v>
      </c>
    </row>
    <row r="8" spans="1:5" ht="30" customHeight="1" x14ac:dyDescent="0.15">
      <c r="A8" s="3" t="s">
        <v>17</v>
      </c>
      <c r="B8" s="14">
        <v>6508168</v>
      </c>
      <c r="C8" s="14">
        <v>8751509</v>
      </c>
      <c r="D8" s="14">
        <v>2243341</v>
      </c>
      <c r="E8" s="56">
        <v>0.74299999999999999</v>
      </c>
    </row>
    <row r="9" spans="1:5" ht="30" customHeight="1" x14ac:dyDescent="0.15">
      <c r="A9" s="3" t="s">
        <v>18</v>
      </c>
      <c r="B9" s="14">
        <v>6541369</v>
      </c>
      <c r="C9" s="14">
        <v>8912352</v>
      </c>
      <c r="D9" s="14">
        <v>2370983</v>
      </c>
      <c r="E9" s="56">
        <v>0.74</v>
      </c>
    </row>
    <row r="10" spans="1:5" ht="30" customHeight="1" x14ac:dyDescent="0.15">
      <c r="A10" s="3" t="s">
        <v>19</v>
      </c>
      <c r="B10" s="14">
        <v>6794602</v>
      </c>
      <c r="C10" s="14">
        <v>9060902</v>
      </c>
      <c r="D10" s="14">
        <v>2266300</v>
      </c>
      <c r="E10" s="56">
        <v>0.74299999999999999</v>
      </c>
    </row>
    <row r="11" spans="1:5" ht="30" customHeight="1" x14ac:dyDescent="0.15">
      <c r="A11" s="3" t="s">
        <v>40</v>
      </c>
      <c r="B11" s="14">
        <v>7023213</v>
      </c>
      <c r="C11" s="14">
        <v>9598348</v>
      </c>
      <c r="D11" s="14">
        <v>2575135</v>
      </c>
      <c r="E11" s="56">
        <v>0.73199999999999998</v>
      </c>
    </row>
    <row r="12" spans="1:5" ht="30" customHeight="1" x14ac:dyDescent="0.15">
      <c r="A12" s="3" t="s">
        <v>41</v>
      </c>
      <c r="B12" s="14">
        <v>6748758</v>
      </c>
      <c r="C12" s="14">
        <v>9962248</v>
      </c>
      <c r="D12" s="14">
        <v>3213490</v>
      </c>
      <c r="E12" s="56">
        <v>0.67700000000000005</v>
      </c>
    </row>
    <row r="13" spans="1:5" ht="30" customHeight="1" x14ac:dyDescent="0.15">
      <c r="A13" s="3" t="s">
        <v>42</v>
      </c>
      <c r="B13" s="14">
        <v>7040982</v>
      </c>
      <c r="C13" s="14">
        <v>10367703</v>
      </c>
      <c r="D13" s="14">
        <v>3326721</v>
      </c>
      <c r="E13" s="56">
        <v>0.67900000000000005</v>
      </c>
    </row>
    <row r="14" spans="1:5" ht="39" customHeight="1" x14ac:dyDescent="0.15">
      <c r="A14" s="57" t="s">
        <v>163</v>
      </c>
      <c r="B14" s="57"/>
      <c r="C14" s="57"/>
      <c r="E14" s="44" t="s">
        <v>144</v>
      </c>
    </row>
  </sheetData>
  <mergeCells count="1">
    <mergeCell ref="A14:C14"/>
  </mergeCells>
  <phoneticPr fontId="3"/>
  <pageMargins left="0.7" right="0.7" top="0.75" bottom="0.75" header="0.3" footer="0.3"/>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zoomScaleNormal="100" workbookViewId="0">
      <selection activeCell="F13" sqref="F13"/>
    </sheetView>
  </sheetViews>
  <sheetFormatPr defaultRowHeight="17.25" x14ac:dyDescent="0.15"/>
  <cols>
    <col min="1" max="1" width="30" style="1" customWidth="1"/>
    <col min="2" max="4" width="11.875" style="1" customWidth="1"/>
    <col min="5" max="16384" width="9" style="1"/>
  </cols>
  <sheetData>
    <row r="1" spans="1:4" x14ac:dyDescent="0.15">
      <c r="A1" s="1" t="s">
        <v>164</v>
      </c>
    </row>
    <row r="2" spans="1:4" x14ac:dyDescent="0.15">
      <c r="D2" s="2" t="s">
        <v>165</v>
      </c>
    </row>
    <row r="3" spans="1:4" ht="56.25" customHeight="1" x14ac:dyDescent="0.15">
      <c r="A3" s="3" t="s">
        <v>166</v>
      </c>
      <c r="B3" s="4" t="s">
        <v>167</v>
      </c>
      <c r="C3" s="4" t="s">
        <v>168</v>
      </c>
      <c r="D3" s="4" t="s">
        <v>169</v>
      </c>
    </row>
    <row r="4" spans="1:4" ht="30" customHeight="1" x14ac:dyDescent="0.15">
      <c r="A4" s="58">
        <v>41519</v>
      </c>
      <c r="B4" s="59">
        <f t="shared" ref="B4:B10" si="0">SUM(C4:D4)</f>
        <v>41034</v>
      </c>
      <c r="C4" s="60">
        <v>19928</v>
      </c>
      <c r="D4" s="60">
        <v>21106</v>
      </c>
    </row>
    <row r="5" spans="1:4" ht="30" customHeight="1" x14ac:dyDescent="0.15">
      <c r="A5" s="58">
        <v>41884</v>
      </c>
      <c r="B5" s="59">
        <f t="shared" si="0"/>
        <v>40920</v>
      </c>
      <c r="C5" s="60">
        <v>19820</v>
      </c>
      <c r="D5" s="60">
        <v>21100</v>
      </c>
    </row>
    <row r="6" spans="1:4" ht="30" customHeight="1" x14ac:dyDescent="0.15">
      <c r="A6" s="58">
        <v>42249</v>
      </c>
      <c r="B6" s="59">
        <f t="shared" si="0"/>
        <v>40768</v>
      </c>
      <c r="C6" s="60">
        <v>19774</v>
      </c>
      <c r="D6" s="60">
        <v>20994</v>
      </c>
    </row>
    <row r="7" spans="1:4" ht="30" customHeight="1" x14ac:dyDescent="0.15">
      <c r="A7" s="58">
        <v>42615</v>
      </c>
      <c r="B7" s="59">
        <f t="shared" si="0"/>
        <v>41474</v>
      </c>
      <c r="C7" s="60">
        <v>20133</v>
      </c>
      <c r="D7" s="60">
        <v>21341</v>
      </c>
    </row>
    <row r="8" spans="1:4" ht="30" customHeight="1" x14ac:dyDescent="0.15">
      <c r="A8" s="58">
        <v>42979</v>
      </c>
      <c r="B8" s="59">
        <f t="shared" si="0"/>
        <v>41299</v>
      </c>
      <c r="C8" s="60">
        <v>20096</v>
      </c>
      <c r="D8" s="60">
        <v>21203</v>
      </c>
    </row>
    <row r="9" spans="1:4" ht="30" customHeight="1" x14ac:dyDescent="0.15">
      <c r="A9" s="58">
        <v>43346</v>
      </c>
      <c r="B9" s="59">
        <f t="shared" si="0"/>
        <v>41171</v>
      </c>
      <c r="C9" s="60">
        <v>20106</v>
      </c>
      <c r="D9" s="60">
        <v>21065</v>
      </c>
    </row>
    <row r="10" spans="1:4" ht="30" customHeight="1" x14ac:dyDescent="0.15">
      <c r="A10" s="58" t="s">
        <v>170</v>
      </c>
      <c r="B10" s="59">
        <f t="shared" si="0"/>
        <v>41042</v>
      </c>
      <c r="C10" s="60">
        <v>20058</v>
      </c>
      <c r="D10" s="60">
        <v>20984</v>
      </c>
    </row>
    <row r="11" spans="1:4" ht="30" customHeight="1" x14ac:dyDescent="0.15">
      <c r="A11" s="58">
        <v>44075</v>
      </c>
      <c r="B11" s="59">
        <f>SUM(C11:D11)</f>
        <v>40890</v>
      </c>
      <c r="C11" s="60">
        <v>20034</v>
      </c>
      <c r="D11" s="60">
        <v>20856</v>
      </c>
    </row>
    <row r="12" spans="1:4" ht="30" customHeight="1" x14ac:dyDescent="0.15">
      <c r="A12" s="58">
        <v>44440</v>
      </c>
      <c r="B12" s="59">
        <f>SUM(C12:D12)</f>
        <v>40638</v>
      </c>
      <c r="C12" s="60">
        <v>19899</v>
      </c>
      <c r="D12" s="60">
        <v>20739</v>
      </c>
    </row>
    <row r="13" spans="1:4" ht="30" customHeight="1" x14ac:dyDescent="0.15">
      <c r="A13" s="58">
        <v>44805</v>
      </c>
      <c r="B13" s="59">
        <f>SUM(C13:D13)</f>
        <v>40480</v>
      </c>
      <c r="C13" s="60">
        <v>19878</v>
      </c>
      <c r="D13" s="60">
        <v>20602</v>
      </c>
    </row>
    <row r="14" spans="1:4" ht="30" customHeight="1" x14ac:dyDescent="0.15">
      <c r="B14" s="16"/>
      <c r="C14" s="16"/>
      <c r="D14" s="7" t="s">
        <v>171</v>
      </c>
    </row>
  </sheetData>
  <phoneticPr fontId="3"/>
  <pageMargins left="0.7" right="0.7" top="0.75" bottom="0.75" header="0.3" footer="0.3"/>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zoomScale="70" zoomScaleNormal="70" workbookViewId="0">
      <pane ySplit="4" topLeftCell="A5" activePane="bottomLeft" state="frozen"/>
      <selection activeCell="F13" sqref="F13"/>
      <selection pane="bottomLeft" activeCell="F13" sqref="F13"/>
    </sheetView>
  </sheetViews>
  <sheetFormatPr defaultRowHeight="17.25" x14ac:dyDescent="0.15"/>
  <cols>
    <col min="1" max="1" width="18.75" style="62" customWidth="1"/>
    <col min="2" max="2" width="16.25" style="62" customWidth="1"/>
    <col min="3" max="11" width="11.25" style="62" customWidth="1"/>
    <col min="12" max="16384" width="9" style="62"/>
  </cols>
  <sheetData>
    <row r="1" spans="1:11" x14ac:dyDescent="0.15">
      <c r="A1" s="61" t="s">
        <v>172</v>
      </c>
    </row>
    <row r="2" spans="1:11" x14ac:dyDescent="0.15">
      <c r="C2" s="63"/>
      <c r="D2" s="63"/>
      <c r="E2" s="63"/>
      <c r="F2" s="63"/>
      <c r="G2" s="63"/>
      <c r="H2" s="63"/>
      <c r="I2" s="63"/>
      <c r="J2" s="63"/>
      <c r="K2" s="63"/>
    </row>
    <row r="3" spans="1:11" ht="30" customHeight="1" x14ac:dyDescent="0.15">
      <c r="A3" s="64" t="s">
        <v>173</v>
      </c>
      <c r="B3" s="64" t="s">
        <v>174</v>
      </c>
      <c r="C3" s="65" t="s">
        <v>175</v>
      </c>
      <c r="D3" s="66"/>
      <c r="E3" s="67"/>
      <c r="F3" s="65" t="s">
        <v>176</v>
      </c>
      <c r="G3" s="66"/>
      <c r="H3" s="67"/>
      <c r="I3" s="65" t="s">
        <v>177</v>
      </c>
      <c r="J3" s="66"/>
      <c r="K3" s="67"/>
    </row>
    <row r="4" spans="1:11" ht="30" customHeight="1" x14ac:dyDescent="0.15">
      <c r="A4" s="68"/>
      <c r="B4" s="68"/>
      <c r="C4" s="69" t="s">
        <v>178</v>
      </c>
      <c r="D4" s="69" t="s">
        <v>168</v>
      </c>
      <c r="E4" s="69" t="s">
        <v>169</v>
      </c>
      <c r="F4" s="69" t="s">
        <v>178</v>
      </c>
      <c r="G4" s="69" t="s">
        <v>168</v>
      </c>
      <c r="H4" s="69" t="s">
        <v>169</v>
      </c>
      <c r="I4" s="69" t="s">
        <v>178</v>
      </c>
      <c r="J4" s="69" t="s">
        <v>168</v>
      </c>
      <c r="K4" s="69" t="s">
        <v>169</v>
      </c>
    </row>
    <row r="5" spans="1:11" ht="30" customHeight="1" x14ac:dyDescent="0.15">
      <c r="A5" s="70" t="s">
        <v>179</v>
      </c>
      <c r="B5" s="70" t="s">
        <v>180</v>
      </c>
      <c r="C5" s="71">
        <f>SUM(D5:E5)</f>
        <v>40997</v>
      </c>
      <c r="D5" s="72">
        <v>19901</v>
      </c>
      <c r="E5" s="72">
        <v>21096</v>
      </c>
      <c r="F5" s="72">
        <f>SUM(G5:H5)</f>
        <v>23917</v>
      </c>
      <c r="G5" s="72">
        <v>11599</v>
      </c>
      <c r="H5" s="72">
        <v>12318</v>
      </c>
      <c r="I5" s="73">
        <f t="shared" ref="I5:K20" si="0">F5/C5*100</f>
        <v>58.338415005976053</v>
      </c>
      <c r="J5" s="73">
        <f t="shared" si="0"/>
        <v>58.283503341540623</v>
      </c>
      <c r="K5" s="73">
        <f t="shared" si="0"/>
        <v>58.390216154721273</v>
      </c>
    </row>
    <row r="6" spans="1:11" ht="30" customHeight="1" x14ac:dyDescent="0.15">
      <c r="A6" s="70" t="s">
        <v>181</v>
      </c>
      <c r="B6" s="70" t="s">
        <v>180</v>
      </c>
      <c r="C6" s="71">
        <f>SUM(D6:E6)</f>
        <v>40997</v>
      </c>
      <c r="D6" s="72">
        <v>19901</v>
      </c>
      <c r="E6" s="72">
        <v>21096</v>
      </c>
      <c r="F6" s="72">
        <f>SUM(G6:H6)</f>
        <v>23917</v>
      </c>
      <c r="G6" s="72">
        <v>11600</v>
      </c>
      <c r="H6" s="72">
        <v>12317</v>
      </c>
      <c r="I6" s="73">
        <f t="shared" si="0"/>
        <v>58.338415005976053</v>
      </c>
      <c r="J6" s="73">
        <f t="shared" si="0"/>
        <v>58.288528214662584</v>
      </c>
      <c r="K6" s="73">
        <f t="shared" si="0"/>
        <v>58.385475919605611</v>
      </c>
    </row>
    <row r="7" spans="1:11" ht="30" customHeight="1" x14ac:dyDescent="0.15">
      <c r="A7" s="70" t="s">
        <v>182</v>
      </c>
      <c r="B7" s="70" t="s">
        <v>183</v>
      </c>
      <c r="C7" s="71">
        <f>SUM(D7:E7)</f>
        <v>40516</v>
      </c>
      <c r="D7" s="72">
        <v>19608</v>
      </c>
      <c r="E7" s="72">
        <v>20908</v>
      </c>
      <c r="F7" s="72">
        <f>SUM(G7:H7)</f>
        <v>18282</v>
      </c>
      <c r="G7" s="72">
        <v>8591</v>
      </c>
      <c r="H7" s="72">
        <v>9691</v>
      </c>
      <c r="I7" s="73">
        <f t="shared" si="0"/>
        <v>45.122914404185998</v>
      </c>
      <c r="J7" s="73">
        <f t="shared" si="0"/>
        <v>43.813749490004078</v>
      </c>
      <c r="K7" s="73">
        <f t="shared" si="0"/>
        <v>46.350679165869522</v>
      </c>
    </row>
    <row r="8" spans="1:11" ht="30" customHeight="1" x14ac:dyDescent="0.15">
      <c r="A8" s="70" t="s">
        <v>184</v>
      </c>
      <c r="B8" s="70" t="s">
        <v>185</v>
      </c>
      <c r="C8" s="71">
        <f>SUM(D8:E8)</f>
        <v>40902</v>
      </c>
      <c r="D8" s="72">
        <v>19818</v>
      </c>
      <c r="E8" s="72">
        <v>21084</v>
      </c>
      <c r="F8" s="72">
        <f>SUM(G8:H8)</f>
        <v>23451</v>
      </c>
      <c r="G8" s="72">
        <v>11510</v>
      </c>
      <c r="H8" s="72">
        <v>11941</v>
      </c>
      <c r="I8" s="73">
        <f t="shared" si="0"/>
        <v>57.334604664808566</v>
      </c>
      <c r="J8" s="73">
        <f t="shared" si="0"/>
        <v>58.078514481784239</v>
      </c>
      <c r="K8" s="73">
        <f t="shared" si="0"/>
        <v>56.635363308670087</v>
      </c>
    </row>
    <row r="9" spans="1:11" ht="30" customHeight="1" x14ac:dyDescent="0.15">
      <c r="A9" s="70" t="s">
        <v>186</v>
      </c>
      <c r="B9" s="70" t="s">
        <v>185</v>
      </c>
      <c r="C9" s="71">
        <f t="shared" ref="C9:C28" si="1">SUM(D9:E9)</f>
        <v>40902</v>
      </c>
      <c r="D9" s="72">
        <v>19818</v>
      </c>
      <c r="E9" s="72">
        <v>21084</v>
      </c>
      <c r="F9" s="72">
        <f t="shared" ref="F9:F28" si="2">SUM(G9:H9)</f>
        <v>23450</v>
      </c>
      <c r="G9" s="72">
        <v>11510</v>
      </c>
      <c r="H9" s="72">
        <v>11940</v>
      </c>
      <c r="I9" s="73">
        <f t="shared" si="0"/>
        <v>57.332159796586964</v>
      </c>
      <c r="J9" s="73">
        <f t="shared" si="0"/>
        <v>58.078514481784239</v>
      </c>
      <c r="K9" s="73">
        <f t="shared" si="0"/>
        <v>56.630620375640298</v>
      </c>
    </row>
    <row r="10" spans="1:11" ht="30" customHeight="1" x14ac:dyDescent="0.15">
      <c r="A10" s="70" t="s">
        <v>187</v>
      </c>
      <c r="B10" s="70" t="s">
        <v>188</v>
      </c>
      <c r="C10" s="71">
        <f t="shared" si="1"/>
        <v>40121</v>
      </c>
      <c r="D10" s="72">
        <v>19423</v>
      </c>
      <c r="E10" s="72">
        <v>20698</v>
      </c>
      <c r="F10" s="72">
        <f t="shared" si="2"/>
        <v>19512</v>
      </c>
      <c r="G10" s="72">
        <v>9356</v>
      </c>
      <c r="H10" s="72">
        <v>10156</v>
      </c>
      <c r="I10" s="73">
        <f t="shared" si="0"/>
        <v>48.632885521298078</v>
      </c>
      <c r="J10" s="73">
        <f t="shared" si="0"/>
        <v>48.169695721567216</v>
      </c>
      <c r="K10" s="73">
        <f t="shared" si="0"/>
        <v>49.067542757754374</v>
      </c>
    </row>
    <row r="11" spans="1:11" ht="30" customHeight="1" x14ac:dyDescent="0.15">
      <c r="A11" s="70" t="s">
        <v>189</v>
      </c>
      <c r="B11" s="70" t="s">
        <v>190</v>
      </c>
      <c r="C11" s="74" t="s">
        <v>191</v>
      </c>
      <c r="D11" s="72"/>
      <c r="E11" s="72"/>
      <c r="F11" s="72"/>
      <c r="G11" s="72"/>
      <c r="H11" s="72"/>
      <c r="I11" s="73"/>
      <c r="J11" s="73"/>
      <c r="K11" s="73"/>
    </row>
    <row r="12" spans="1:11" ht="30" customHeight="1" x14ac:dyDescent="0.15">
      <c r="A12" s="70" t="s">
        <v>192</v>
      </c>
      <c r="B12" s="70" t="s">
        <v>190</v>
      </c>
      <c r="C12" s="71">
        <f t="shared" si="1"/>
        <v>40084</v>
      </c>
      <c r="D12" s="72">
        <v>19402</v>
      </c>
      <c r="E12" s="72">
        <v>20682</v>
      </c>
      <c r="F12" s="72">
        <f t="shared" si="2"/>
        <v>21259</v>
      </c>
      <c r="G12" s="72">
        <v>10076</v>
      </c>
      <c r="H12" s="72">
        <v>11183</v>
      </c>
      <c r="I12" s="73">
        <f t="shared" si="0"/>
        <v>53.036124139307447</v>
      </c>
      <c r="J12" s="73">
        <f t="shared" si="0"/>
        <v>51.932790433975882</v>
      </c>
      <c r="K12" s="73">
        <f t="shared" si="0"/>
        <v>54.071173000676922</v>
      </c>
    </row>
    <row r="13" spans="1:11" ht="30" customHeight="1" x14ac:dyDescent="0.15">
      <c r="A13" s="70" t="s">
        <v>179</v>
      </c>
      <c r="B13" s="70" t="s">
        <v>193</v>
      </c>
      <c r="C13" s="71">
        <f t="shared" si="1"/>
        <v>41493</v>
      </c>
      <c r="D13" s="72">
        <v>20124</v>
      </c>
      <c r="E13" s="72">
        <v>21369</v>
      </c>
      <c r="F13" s="72">
        <f t="shared" si="2"/>
        <v>26030</v>
      </c>
      <c r="G13" s="72">
        <v>12512</v>
      </c>
      <c r="H13" s="72">
        <v>13518</v>
      </c>
      <c r="I13" s="73">
        <f t="shared" si="0"/>
        <v>62.73347311594727</v>
      </c>
      <c r="J13" s="73">
        <f t="shared" si="0"/>
        <v>62.174517988471479</v>
      </c>
      <c r="K13" s="73">
        <f t="shared" si="0"/>
        <v>63.259862417520708</v>
      </c>
    </row>
    <row r="14" spans="1:11" ht="30" customHeight="1" x14ac:dyDescent="0.15">
      <c r="A14" s="70" t="s">
        <v>181</v>
      </c>
      <c r="B14" s="70" t="s">
        <v>193</v>
      </c>
      <c r="C14" s="71">
        <f t="shared" si="1"/>
        <v>41493</v>
      </c>
      <c r="D14" s="72">
        <v>20124</v>
      </c>
      <c r="E14" s="72">
        <v>21369</v>
      </c>
      <c r="F14" s="72">
        <f t="shared" si="2"/>
        <v>26025</v>
      </c>
      <c r="G14" s="72">
        <v>12507</v>
      </c>
      <c r="H14" s="72">
        <v>13518</v>
      </c>
      <c r="I14" s="73">
        <f t="shared" si="0"/>
        <v>62.721422890608061</v>
      </c>
      <c r="J14" s="73">
        <f t="shared" si="0"/>
        <v>62.149672033392967</v>
      </c>
      <c r="K14" s="73">
        <f t="shared" si="0"/>
        <v>63.259862417520708</v>
      </c>
    </row>
    <row r="15" spans="1:11" ht="30" customHeight="1" x14ac:dyDescent="0.15">
      <c r="A15" s="70" t="s">
        <v>184</v>
      </c>
      <c r="B15" s="70" t="s">
        <v>194</v>
      </c>
      <c r="C15" s="71">
        <f t="shared" si="1"/>
        <v>41204</v>
      </c>
      <c r="D15" s="72">
        <v>20048</v>
      </c>
      <c r="E15" s="72">
        <v>21156</v>
      </c>
      <c r="F15" s="72">
        <f t="shared" si="2"/>
        <v>25249</v>
      </c>
      <c r="G15" s="72">
        <v>12211</v>
      </c>
      <c r="H15" s="72">
        <v>13038</v>
      </c>
      <c r="I15" s="73">
        <f t="shared" si="0"/>
        <v>61.278031259101063</v>
      </c>
      <c r="J15" s="73">
        <f t="shared" si="0"/>
        <v>60.908818834796485</v>
      </c>
      <c r="K15" s="73">
        <f t="shared" si="0"/>
        <v>61.627906976744185</v>
      </c>
    </row>
    <row r="16" spans="1:11" ht="30" customHeight="1" x14ac:dyDescent="0.15">
      <c r="A16" s="70" t="s">
        <v>186</v>
      </c>
      <c r="B16" s="70" t="s">
        <v>194</v>
      </c>
      <c r="C16" s="71">
        <f t="shared" si="1"/>
        <v>41204</v>
      </c>
      <c r="D16" s="72">
        <v>20048</v>
      </c>
      <c r="E16" s="72">
        <v>21156</v>
      </c>
      <c r="F16" s="72">
        <f t="shared" si="2"/>
        <v>25247</v>
      </c>
      <c r="G16" s="72">
        <v>12210</v>
      </c>
      <c r="H16" s="72">
        <v>13037</v>
      </c>
      <c r="I16" s="73">
        <f t="shared" si="0"/>
        <v>61.273177361421219</v>
      </c>
      <c r="J16" s="73">
        <f t="shared" si="0"/>
        <v>60.903830806065443</v>
      </c>
      <c r="K16" s="73">
        <f t="shared" si="0"/>
        <v>61.623180185290224</v>
      </c>
    </row>
    <row r="17" spans="1:11" ht="30" customHeight="1" x14ac:dyDescent="0.15">
      <c r="A17" s="70" t="s">
        <v>182</v>
      </c>
      <c r="B17" s="70" t="s">
        <v>195</v>
      </c>
      <c r="C17" s="71">
        <f t="shared" si="1"/>
        <v>40676</v>
      </c>
      <c r="D17" s="72">
        <v>19821</v>
      </c>
      <c r="E17" s="72">
        <v>20855</v>
      </c>
      <c r="F17" s="72">
        <f t="shared" si="2"/>
        <v>17985</v>
      </c>
      <c r="G17" s="72">
        <v>8508</v>
      </c>
      <c r="H17" s="72">
        <v>9477</v>
      </c>
      <c r="I17" s="73">
        <f t="shared" si="0"/>
        <v>44.215262071000097</v>
      </c>
      <c r="J17" s="73">
        <f t="shared" si="0"/>
        <v>42.924171333434238</v>
      </c>
      <c r="K17" s="73">
        <f t="shared" si="0"/>
        <v>45.442339966434908</v>
      </c>
    </row>
    <row r="18" spans="1:11" ht="30" customHeight="1" x14ac:dyDescent="0.15">
      <c r="A18" s="70" t="s">
        <v>187</v>
      </c>
      <c r="B18" s="70" t="s">
        <v>196</v>
      </c>
      <c r="C18" s="71">
        <f t="shared" si="1"/>
        <v>40380</v>
      </c>
      <c r="D18" s="72">
        <v>19678</v>
      </c>
      <c r="E18" s="72">
        <v>20702</v>
      </c>
      <c r="F18" s="72">
        <f t="shared" si="2"/>
        <v>19151</v>
      </c>
      <c r="G18" s="72">
        <v>9210</v>
      </c>
      <c r="H18" s="72">
        <v>9941</v>
      </c>
      <c r="I18" s="73">
        <f t="shared" si="0"/>
        <v>47.426944031698859</v>
      </c>
      <c r="J18" s="73">
        <f t="shared" si="0"/>
        <v>46.803536944811462</v>
      </c>
      <c r="K18" s="73">
        <f t="shared" si="0"/>
        <v>48.019515022703118</v>
      </c>
    </row>
    <row r="19" spans="1:11" ht="30" customHeight="1" x14ac:dyDescent="0.15">
      <c r="A19" s="70" t="s">
        <v>189</v>
      </c>
      <c r="B19" s="70" t="s">
        <v>197</v>
      </c>
      <c r="C19" s="74" t="s">
        <v>191</v>
      </c>
      <c r="D19" s="72"/>
      <c r="E19" s="72"/>
      <c r="F19" s="72"/>
      <c r="G19" s="72"/>
      <c r="H19" s="72"/>
      <c r="I19" s="73"/>
      <c r="J19" s="73"/>
      <c r="K19" s="73"/>
    </row>
    <row r="20" spans="1:11" ht="30" customHeight="1" x14ac:dyDescent="0.15">
      <c r="A20" s="70" t="s">
        <v>192</v>
      </c>
      <c r="B20" s="70" t="s">
        <v>197</v>
      </c>
      <c r="C20" s="71">
        <f t="shared" si="1"/>
        <v>40327</v>
      </c>
      <c r="D20" s="72">
        <v>19651</v>
      </c>
      <c r="E20" s="72">
        <v>20676</v>
      </c>
      <c r="F20" s="72">
        <f t="shared" si="2"/>
        <v>20247</v>
      </c>
      <c r="G20" s="72">
        <v>9616</v>
      </c>
      <c r="H20" s="72">
        <v>10631</v>
      </c>
      <c r="I20" s="73">
        <f t="shared" si="0"/>
        <v>50.207057306519211</v>
      </c>
      <c r="J20" s="73">
        <f t="shared" si="0"/>
        <v>48.933896493817109</v>
      </c>
      <c r="K20" s="73">
        <f t="shared" si="0"/>
        <v>51.417101953956276</v>
      </c>
    </row>
    <row r="21" spans="1:11" ht="30" customHeight="1" x14ac:dyDescent="0.15">
      <c r="A21" s="70" t="s">
        <v>179</v>
      </c>
      <c r="B21" s="70" t="s">
        <v>198</v>
      </c>
      <c r="C21" s="71">
        <f t="shared" si="1"/>
        <v>40997</v>
      </c>
      <c r="D21" s="72">
        <v>20038</v>
      </c>
      <c r="E21" s="72">
        <v>20959</v>
      </c>
      <c r="F21" s="72">
        <f t="shared" si="2"/>
        <v>22163</v>
      </c>
      <c r="G21" s="72">
        <v>10824</v>
      </c>
      <c r="H21" s="72">
        <v>11339</v>
      </c>
      <c r="I21" s="73">
        <f t="shared" ref="I21:K28" si="3">F21/C21*100</f>
        <v>54.060053174622539</v>
      </c>
      <c r="J21" s="73">
        <f t="shared" si="3"/>
        <v>54.017367002694883</v>
      </c>
      <c r="K21" s="73">
        <f t="shared" si="3"/>
        <v>54.100863590820168</v>
      </c>
    </row>
    <row r="22" spans="1:11" ht="30" customHeight="1" x14ac:dyDescent="0.15">
      <c r="A22" s="70" t="s">
        <v>181</v>
      </c>
      <c r="B22" s="70" t="s">
        <v>198</v>
      </c>
      <c r="C22" s="71">
        <f t="shared" si="1"/>
        <v>40997</v>
      </c>
      <c r="D22" s="72">
        <v>20038</v>
      </c>
      <c r="E22" s="72">
        <v>20959</v>
      </c>
      <c r="F22" s="72">
        <f t="shared" si="2"/>
        <v>22163</v>
      </c>
      <c r="G22" s="72">
        <v>10824</v>
      </c>
      <c r="H22" s="72">
        <v>11339</v>
      </c>
      <c r="I22" s="73">
        <f t="shared" si="3"/>
        <v>54.060053174622539</v>
      </c>
      <c r="J22" s="73">
        <f t="shared" si="3"/>
        <v>54.017367002694883</v>
      </c>
      <c r="K22" s="73">
        <f t="shared" si="3"/>
        <v>54.100863590820168</v>
      </c>
    </row>
    <row r="23" spans="1:11" ht="30" customHeight="1" x14ac:dyDescent="0.15">
      <c r="A23" s="70" t="s">
        <v>199</v>
      </c>
      <c r="B23" s="70" t="s">
        <v>200</v>
      </c>
      <c r="C23" s="71">
        <f t="shared" si="1"/>
        <v>40799</v>
      </c>
      <c r="D23" s="72">
        <v>19987</v>
      </c>
      <c r="E23" s="72">
        <v>20812</v>
      </c>
      <c r="F23" s="72">
        <f t="shared" si="2"/>
        <v>17871</v>
      </c>
      <c r="G23" s="72">
        <v>8668</v>
      </c>
      <c r="H23" s="72">
        <v>9203</v>
      </c>
      <c r="I23" s="73">
        <f t="shared" si="3"/>
        <v>43.802544180004411</v>
      </c>
      <c r="J23" s="73">
        <f t="shared" si="3"/>
        <v>43.368189323059994</v>
      </c>
      <c r="K23" s="73">
        <f t="shared" si="3"/>
        <v>44.219680953296177</v>
      </c>
    </row>
    <row r="24" spans="1:11" ht="30" customHeight="1" x14ac:dyDescent="0.15">
      <c r="A24" s="70" t="s">
        <v>201</v>
      </c>
      <c r="B24" s="70" t="s">
        <v>202</v>
      </c>
      <c r="C24" s="71">
        <f t="shared" si="1"/>
        <v>40602</v>
      </c>
      <c r="D24" s="72">
        <v>19872</v>
      </c>
      <c r="E24" s="72">
        <v>20730</v>
      </c>
      <c r="F24" s="72">
        <f t="shared" si="2"/>
        <v>23670</v>
      </c>
      <c r="G24" s="72">
        <v>11532</v>
      </c>
      <c r="H24" s="72">
        <v>12138</v>
      </c>
      <c r="I24" s="73">
        <f t="shared" si="3"/>
        <v>58.297620806856813</v>
      </c>
      <c r="J24" s="73">
        <f t="shared" si="3"/>
        <v>58.031400966183575</v>
      </c>
      <c r="K24" s="73">
        <f t="shared" si="3"/>
        <v>58.552821997105639</v>
      </c>
    </row>
    <row r="25" spans="1:11" ht="30" customHeight="1" x14ac:dyDescent="0.15">
      <c r="A25" s="70" t="s">
        <v>203</v>
      </c>
      <c r="B25" s="70" t="s">
        <v>202</v>
      </c>
      <c r="C25" s="71">
        <f t="shared" si="1"/>
        <v>40602</v>
      </c>
      <c r="D25" s="72">
        <v>19872</v>
      </c>
      <c r="E25" s="72">
        <v>20730</v>
      </c>
      <c r="F25" s="72">
        <f t="shared" si="2"/>
        <v>23668</v>
      </c>
      <c r="G25" s="72">
        <v>11531</v>
      </c>
      <c r="H25" s="72">
        <v>12137</v>
      </c>
      <c r="I25" s="73">
        <f t="shared" si="3"/>
        <v>58.292694941135906</v>
      </c>
      <c r="J25" s="73">
        <f t="shared" si="3"/>
        <v>58.026368760064415</v>
      </c>
      <c r="K25" s="73">
        <f t="shared" si="3"/>
        <v>58.54799807042933</v>
      </c>
    </row>
    <row r="26" spans="1:11" ht="30" customHeight="1" x14ac:dyDescent="0.15">
      <c r="A26" s="70" t="s">
        <v>179</v>
      </c>
      <c r="B26" s="70" t="s">
        <v>204</v>
      </c>
      <c r="C26" s="71">
        <f t="shared" si="1"/>
        <v>40481</v>
      </c>
      <c r="D26" s="72">
        <v>19855</v>
      </c>
      <c r="E26" s="72">
        <v>20626</v>
      </c>
      <c r="F26" s="72">
        <f t="shared" si="2"/>
        <v>23394</v>
      </c>
      <c r="G26" s="72">
        <v>11307</v>
      </c>
      <c r="H26" s="72">
        <v>12087</v>
      </c>
      <c r="I26" s="73">
        <f t="shared" si="3"/>
        <v>57.790074355870658</v>
      </c>
      <c r="J26" s="73">
        <f t="shared" si="3"/>
        <v>56.947872072525804</v>
      </c>
      <c r="K26" s="73">
        <f t="shared" si="3"/>
        <v>58.600795112964221</v>
      </c>
    </row>
    <row r="27" spans="1:11" ht="30" customHeight="1" x14ac:dyDescent="0.15">
      <c r="A27" s="70" t="s">
        <v>181</v>
      </c>
      <c r="B27" s="70" t="s">
        <v>204</v>
      </c>
      <c r="C27" s="71">
        <f t="shared" si="1"/>
        <v>40481</v>
      </c>
      <c r="D27" s="72">
        <v>19855</v>
      </c>
      <c r="E27" s="72">
        <v>20626</v>
      </c>
      <c r="F27" s="72">
        <f t="shared" si="2"/>
        <v>23389</v>
      </c>
      <c r="G27" s="72">
        <v>11304</v>
      </c>
      <c r="H27" s="72">
        <v>12085</v>
      </c>
      <c r="I27" s="73">
        <f t="shared" si="3"/>
        <v>57.777722882339866</v>
      </c>
      <c r="J27" s="73">
        <f t="shared" si="3"/>
        <v>56.932762528330393</v>
      </c>
      <c r="K27" s="73">
        <f t="shared" si="3"/>
        <v>58.591098613400561</v>
      </c>
    </row>
    <row r="28" spans="1:11" ht="30" customHeight="1" x14ac:dyDescent="0.15">
      <c r="A28" s="70" t="s">
        <v>182</v>
      </c>
      <c r="B28" s="70" t="s">
        <v>205</v>
      </c>
      <c r="C28" s="71">
        <f t="shared" si="1"/>
        <v>40015</v>
      </c>
      <c r="D28" s="72">
        <v>19627</v>
      </c>
      <c r="E28" s="72">
        <v>20388</v>
      </c>
      <c r="F28" s="72">
        <f t="shared" si="2"/>
        <v>16789</v>
      </c>
      <c r="G28" s="72">
        <v>7864</v>
      </c>
      <c r="H28" s="72">
        <v>8925</v>
      </c>
      <c r="I28" s="73">
        <f t="shared" si="3"/>
        <v>41.956766212670246</v>
      </c>
      <c r="J28" s="73">
        <f t="shared" si="3"/>
        <v>40.067254292556171</v>
      </c>
      <c r="K28" s="73">
        <f t="shared" si="3"/>
        <v>43.775750441436138</v>
      </c>
    </row>
    <row r="29" spans="1:11" ht="22.5" customHeight="1" x14ac:dyDescent="0.15">
      <c r="B29" s="75"/>
      <c r="C29" s="75"/>
      <c r="D29" s="75"/>
      <c r="E29" s="75"/>
      <c r="F29" s="75"/>
      <c r="G29" s="75"/>
      <c r="H29" s="75"/>
      <c r="I29" s="75"/>
      <c r="J29" s="75"/>
      <c r="K29" s="76" t="s">
        <v>171</v>
      </c>
    </row>
  </sheetData>
  <mergeCells count="6">
    <mergeCell ref="C2:K2"/>
    <mergeCell ref="A3:A4"/>
    <mergeCell ref="B3:B4"/>
    <mergeCell ref="C3:E3"/>
    <mergeCell ref="F3:H3"/>
    <mergeCell ref="I3:K3"/>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90" zoomScaleNormal="90" workbookViewId="0">
      <selection activeCell="F13" sqref="F13"/>
    </sheetView>
  </sheetViews>
  <sheetFormatPr defaultRowHeight="17.25" x14ac:dyDescent="0.15"/>
  <cols>
    <col min="1" max="1" width="13.125" style="1" customWidth="1"/>
    <col min="2" max="5" width="10.625" style="1" customWidth="1"/>
    <col min="6" max="6" width="12.5" style="1" customWidth="1"/>
    <col min="7" max="7" width="10.625" style="1" customWidth="1"/>
    <col min="8" max="8" width="12.5" style="1" customWidth="1"/>
    <col min="9" max="9" width="14.375" style="1" customWidth="1"/>
    <col min="10" max="10" width="12.5" style="1" customWidth="1"/>
    <col min="11" max="11" width="14.375" style="1" customWidth="1"/>
    <col min="12" max="16384" width="9" style="1"/>
  </cols>
  <sheetData>
    <row r="1" spans="1:11" x14ac:dyDescent="0.15">
      <c r="A1" s="1" t="s">
        <v>26</v>
      </c>
    </row>
    <row r="2" spans="1:11" x14ac:dyDescent="0.15">
      <c r="F2" s="8"/>
      <c r="G2" s="8"/>
      <c r="H2" s="8"/>
      <c r="I2" s="8"/>
      <c r="J2" s="8"/>
      <c r="K2" s="8"/>
    </row>
    <row r="3" spans="1:11" ht="41.25" customHeight="1" x14ac:dyDescent="0.15">
      <c r="A3" s="9" t="s">
        <v>2</v>
      </c>
      <c r="B3" s="9" t="s">
        <v>27</v>
      </c>
      <c r="C3" s="9"/>
      <c r="D3" s="9"/>
      <c r="E3" s="9" t="s">
        <v>28</v>
      </c>
      <c r="F3" s="10"/>
      <c r="G3" s="10"/>
      <c r="H3" s="10"/>
      <c r="I3" s="10"/>
      <c r="J3" s="10"/>
      <c r="K3" s="11" t="s">
        <v>29</v>
      </c>
    </row>
    <row r="4" spans="1:11" ht="41.25" customHeight="1" x14ac:dyDescent="0.15">
      <c r="A4" s="12"/>
      <c r="B4" s="4" t="s">
        <v>30</v>
      </c>
      <c r="C4" s="4" t="s">
        <v>31</v>
      </c>
      <c r="D4" s="4" t="s">
        <v>32</v>
      </c>
      <c r="E4" s="4" t="s">
        <v>33</v>
      </c>
      <c r="F4" s="4" t="s">
        <v>34</v>
      </c>
      <c r="G4" s="4" t="s">
        <v>35</v>
      </c>
      <c r="H4" s="4" t="s">
        <v>36</v>
      </c>
      <c r="I4" s="4" t="s">
        <v>37</v>
      </c>
      <c r="J4" s="4" t="s">
        <v>38</v>
      </c>
      <c r="K4" s="10"/>
    </row>
    <row r="5" spans="1:11" ht="30" customHeight="1" x14ac:dyDescent="0.15">
      <c r="A5" s="13" t="s">
        <v>39</v>
      </c>
      <c r="B5" s="14">
        <v>4</v>
      </c>
      <c r="C5" s="14">
        <v>2</v>
      </c>
      <c r="D5" s="14">
        <v>86</v>
      </c>
      <c r="E5" s="14">
        <v>26</v>
      </c>
      <c r="F5" s="14">
        <v>31</v>
      </c>
      <c r="G5" s="14">
        <v>8</v>
      </c>
      <c r="H5" s="14">
        <v>7</v>
      </c>
      <c r="I5" s="14">
        <v>14</v>
      </c>
      <c r="J5" s="14">
        <v>27</v>
      </c>
      <c r="K5" s="14">
        <v>11</v>
      </c>
    </row>
    <row r="6" spans="1:11" ht="30" customHeight="1" x14ac:dyDescent="0.15">
      <c r="A6" s="13" t="s">
        <v>13</v>
      </c>
      <c r="B6" s="14">
        <v>4</v>
      </c>
      <c r="C6" s="14">
        <v>2</v>
      </c>
      <c r="D6" s="14">
        <v>87</v>
      </c>
      <c r="E6" s="14">
        <v>34</v>
      </c>
      <c r="F6" s="14">
        <v>39</v>
      </c>
      <c r="G6" s="14">
        <v>7</v>
      </c>
      <c r="H6" s="14">
        <v>4</v>
      </c>
      <c r="I6" s="14">
        <v>12</v>
      </c>
      <c r="J6" s="14">
        <v>10</v>
      </c>
      <c r="K6" s="14">
        <v>13</v>
      </c>
    </row>
    <row r="7" spans="1:11" ht="30" customHeight="1" x14ac:dyDescent="0.15">
      <c r="A7" s="13" t="s">
        <v>15</v>
      </c>
      <c r="B7" s="14">
        <v>4</v>
      </c>
      <c r="C7" s="14">
        <v>2</v>
      </c>
      <c r="D7" s="14">
        <v>82</v>
      </c>
      <c r="E7" s="14">
        <v>46</v>
      </c>
      <c r="F7" s="14">
        <v>39</v>
      </c>
      <c r="G7" s="14">
        <v>11</v>
      </c>
      <c r="H7" s="14">
        <v>8</v>
      </c>
      <c r="I7" s="14">
        <v>11</v>
      </c>
      <c r="J7" s="14">
        <v>17</v>
      </c>
      <c r="K7" s="14">
        <v>12</v>
      </c>
    </row>
    <row r="8" spans="1:11" ht="30" customHeight="1" x14ac:dyDescent="0.15">
      <c r="A8" s="13" t="s">
        <v>16</v>
      </c>
      <c r="B8" s="14">
        <v>4</v>
      </c>
      <c r="C8" s="14">
        <v>0</v>
      </c>
      <c r="D8" s="14">
        <v>76</v>
      </c>
      <c r="E8" s="14">
        <v>31</v>
      </c>
      <c r="F8" s="14">
        <v>30</v>
      </c>
      <c r="G8" s="14">
        <v>11</v>
      </c>
      <c r="H8" s="14">
        <v>10</v>
      </c>
      <c r="I8" s="14">
        <v>9</v>
      </c>
      <c r="J8" s="14">
        <v>7</v>
      </c>
      <c r="K8" s="14">
        <v>10</v>
      </c>
    </row>
    <row r="9" spans="1:11" ht="30" customHeight="1" x14ac:dyDescent="0.15">
      <c r="A9" s="13" t="s">
        <v>17</v>
      </c>
      <c r="B9" s="14">
        <v>4</v>
      </c>
      <c r="C9" s="14">
        <v>1</v>
      </c>
      <c r="D9" s="14">
        <v>78</v>
      </c>
      <c r="E9" s="14">
        <v>31</v>
      </c>
      <c r="F9" s="14">
        <v>35</v>
      </c>
      <c r="G9" s="14">
        <v>4</v>
      </c>
      <c r="H9" s="14">
        <v>6</v>
      </c>
      <c r="I9" s="14">
        <v>8</v>
      </c>
      <c r="J9" s="14">
        <v>26</v>
      </c>
      <c r="K9" s="14">
        <v>12</v>
      </c>
    </row>
    <row r="10" spans="1:11" ht="30" customHeight="1" x14ac:dyDescent="0.15">
      <c r="A10" s="13" t="s">
        <v>18</v>
      </c>
      <c r="B10" s="14">
        <v>4</v>
      </c>
      <c r="C10" s="14">
        <v>1</v>
      </c>
      <c r="D10" s="14">
        <v>81</v>
      </c>
      <c r="E10" s="14">
        <v>30</v>
      </c>
      <c r="F10" s="14">
        <v>35</v>
      </c>
      <c r="G10" s="14">
        <v>23</v>
      </c>
      <c r="H10" s="14">
        <v>6</v>
      </c>
      <c r="I10" s="14">
        <v>7</v>
      </c>
      <c r="J10" s="14">
        <v>11</v>
      </c>
      <c r="K10" s="14">
        <v>14</v>
      </c>
    </row>
    <row r="11" spans="1:11" ht="30" customHeight="1" x14ac:dyDescent="0.15">
      <c r="A11" s="13" t="s">
        <v>19</v>
      </c>
      <c r="B11" s="14">
        <v>4</v>
      </c>
      <c r="C11" s="14">
        <v>1</v>
      </c>
      <c r="D11" s="14">
        <v>83</v>
      </c>
      <c r="E11" s="14">
        <v>37</v>
      </c>
      <c r="F11" s="14">
        <v>29</v>
      </c>
      <c r="G11" s="14">
        <v>5</v>
      </c>
      <c r="H11" s="14">
        <v>10</v>
      </c>
      <c r="I11" s="14">
        <v>8</v>
      </c>
      <c r="J11" s="14">
        <v>20</v>
      </c>
      <c r="K11" s="14">
        <v>12</v>
      </c>
    </row>
    <row r="12" spans="1:11" ht="30" customHeight="1" x14ac:dyDescent="0.15">
      <c r="A12" s="13" t="s">
        <v>40</v>
      </c>
      <c r="B12" s="14">
        <v>4</v>
      </c>
      <c r="C12" s="14">
        <v>3</v>
      </c>
      <c r="D12" s="14">
        <v>85</v>
      </c>
      <c r="E12" s="14">
        <v>34</v>
      </c>
      <c r="F12" s="14">
        <v>38</v>
      </c>
      <c r="G12" s="14">
        <v>7</v>
      </c>
      <c r="H12" s="14">
        <v>9</v>
      </c>
      <c r="I12" s="14">
        <v>3</v>
      </c>
      <c r="J12" s="14">
        <v>2</v>
      </c>
      <c r="K12" s="14">
        <v>22</v>
      </c>
    </row>
    <row r="13" spans="1:11" ht="30" customHeight="1" x14ac:dyDescent="0.15">
      <c r="A13" s="13" t="s">
        <v>41</v>
      </c>
      <c r="B13" s="14">
        <v>4</v>
      </c>
      <c r="C13" s="14">
        <v>2</v>
      </c>
      <c r="D13" s="14">
        <v>82</v>
      </c>
      <c r="E13" s="14">
        <v>23</v>
      </c>
      <c r="F13" s="14">
        <v>36</v>
      </c>
      <c r="G13" s="14">
        <v>5</v>
      </c>
      <c r="H13" s="14">
        <v>7</v>
      </c>
      <c r="I13" s="14">
        <v>4</v>
      </c>
      <c r="J13" s="14">
        <v>16</v>
      </c>
      <c r="K13" s="14">
        <v>16</v>
      </c>
    </row>
    <row r="14" spans="1:11" ht="30" customHeight="1" x14ac:dyDescent="0.15">
      <c r="A14" s="13" t="s">
        <v>42</v>
      </c>
      <c r="B14" s="14">
        <v>4</v>
      </c>
      <c r="C14" s="14">
        <v>0</v>
      </c>
      <c r="D14" s="14">
        <v>80</v>
      </c>
      <c r="E14" s="14">
        <v>35</v>
      </c>
      <c r="F14" s="14">
        <v>31</v>
      </c>
      <c r="G14" s="14">
        <v>7</v>
      </c>
      <c r="H14" s="14">
        <v>7</v>
      </c>
      <c r="I14" s="14">
        <v>6</v>
      </c>
      <c r="J14" s="14">
        <v>10</v>
      </c>
      <c r="K14" s="14">
        <v>12</v>
      </c>
    </row>
    <row r="15" spans="1:11" ht="30" customHeight="1" x14ac:dyDescent="0.15">
      <c r="A15" s="15"/>
      <c r="B15" s="16"/>
      <c r="C15" s="16"/>
      <c r="D15" s="16"/>
      <c r="E15" s="16"/>
      <c r="F15" s="16"/>
      <c r="G15" s="16"/>
      <c r="I15" s="7"/>
      <c r="J15" s="7"/>
      <c r="K15" s="7" t="s">
        <v>43</v>
      </c>
    </row>
  </sheetData>
  <mergeCells count="5">
    <mergeCell ref="F2:K2"/>
    <mergeCell ref="A3:A4"/>
    <mergeCell ref="B3:D3"/>
    <mergeCell ref="E3:J3"/>
    <mergeCell ref="K3:K4"/>
  </mergeCells>
  <phoneticPr fontId="3"/>
  <pageMargins left="0.7" right="0.7" top="0.75" bottom="0.75" header="0.3" footer="0.3"/>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90" zoomScaleNormal="90" workbookViewId="0">
      <selection activeCell="F13" sqref="F13"/>
    </sheetView>
  </sheetViews>
  <sheetFormatPr defaultRowHeight="17.25" x14ac:dyDescent="0.15"/>
  <cols>
    <col min="1" max="1" width="13.125" style="1" customWidth="1"/>
    <col min="2" max="4" width="11.25" style="1" customWidth="1"/>
    <col min="5" max="5" width="10.625" style="1" customWidth="1"/>
    <col min="6" max="6" width="12.5" style="1" customWidth="1"/>
    <col min="7" max="7" width="11.25" style="1" customWidth="1"/>
    <col min="8" max="8" width="12.5" style="1" customWidth="1"/>
    <col min="9" max="9" width="14.375" style="1" customWidth="1"/>
    <col min="10" max="10" width="12.5" style="1" customWidth="1"/>
    <col min="11" max="11" width="11.25" style="1" customWidth="1"/>
    <col min="12" max="16384" width="9" style="1"/>
  </cols>
  <sheetData>
    <row r="1" spans="1:11" x14ac:dyDescent="0.15">
      <c r="A1" s="1" t="s">
        <v>44</v>
      </c>
    </row>
    <row r="2" spans="1:11" x14ac:dyDescent="0.15">
      <c r="F2" s="8" t="s">
        <v>45</v>
      </c>
      <c r="G2" s="8"/>
      <c r="H2" s="8"/>
      <c r="I2" s="8"/>
      <c r="J2" s="8"/>
      <c r="K2" s="8"/>
    </row>
    <row r="3" spans="1:11" ht="41.25" customHeight="1" x14ac:dyDescent="0.15">
      <c r="A3" s="9" t="s">
        <v>2</v>
      </c>
      <c r="B3" s="9" t="s">
        <v>46</v>
      </c>
      <c r="C3" s="9"/>
      <c r="D3" s="9"/>
      <c r="E3" s="17" t="s">
        <v>47</v>
      </c>
      <c r="F3" s="18"/>
      <c r="G3" s="18"/>
      <c r="H3" s="18"/>
      <c r="I3" s="18"/>
      <c r="J3" s="18"/>
      <c r="K3" s="19"/>
    </row>
    <row r="4" spans="1:11" ht="41.25" customHeight="1" x14ac:dyDescent="0.15">
      <c r="A4" s="12"/>
      <c r="B4" s="4" t="s">
        <v>48</v>
      </c>
      <c r="C4" s="4" t="s">
        <v>49</v>
      </c>
      <c r="D4" s="4" t="s">
        <v>50</v>
      </c>
      <c r="E4" s="4" t="s">
        <v>51</v>
      </c>
      <c r="F4" s="4" t="s">
        <v>52</v>
      </c>
      <c r="G4" s="4" t="s">
        <v>53</v>
      </c>
      <c r="H4" s="4" t="s">
        <v>54</v>
      </c>
      <c r="I4" s="4" t="s">
        <v>55</v>
      </c>
      <c r="J4" s="4" t="s">
        <v>38</v>
      </c>
      <c r="K4" s="3" t="s">
        <v>50</v>
      </c>
    </row>
    <row r="5" spans="1:11" ht="30" customHeight="1" x14ac:dyDescent="0.15">
      <c r="A5" s="13" t="s">
        <v>39</v>
      </c>
      <c r="B5" s="20">
        <v>2</v>
      </c>
      <c r="C5" s="20">
        <v>9</v>
      </c>
      <c r="D5" s="20">
        <f t="shared" ref="D5:D14" si="0">SUM(B5:C5)</f>
        <v>11</v>
      </c>
      <c r="E5" s="20">
        <v>6</v>
      </c>
      <c r="F5" s="20">
        <v>4</v>
      </c>
      <c r="G5" s="20" t="s">
        <v>14</v>
      </c>
      <c r="H5" s="20" t="s">
        <v>14</v>
      </c>
      <c r="I5" s="20" t="s">
        <v>14</v>
      </c>
      <c r="J5" s="20">
        <v>1</v>
      </c>
      <c r="K5" s="20">
        <f t="shared" ref="K5:K11" si="1">SUM(E5:J5)</f>
        <v>11</v>
      </c>
    </row>
    <row r="6" spans="1:11" ht="30" customHeight="1" x14ac:dyDescent="0.15">
      <c r="A6" s="13" t="s">
        <v>13</v>
      </c>
      <c r="B6" s="20">
        <v>1</v>
      </c>
      <c r="C6" s="20">
        <v>16</v>
      </c>
      <c r="D6" s="20">
        <f t="shared" si="0"/>
        <v>17</v>
      </c>
      <c r="E6" s="20">
        <v>10</v>
      </c>
      <c r="F6" s="20">
        <v>5</v>
      </c>
      <c r="G6" s="20" t="s">
        <v>14</v>
      </c>
      <c r="H6" s="20" t="s">
        <v>14</v>
      </c>
      <c r="I6" s="20" t="s">
        <v>14</v>
      </c>
      <c r="J6" s="20">
        <v>2</v>
      </c>
      <c r="K6" s="20">
        <f t="shared" si="1"/>
        <v>17</v>
      </c>
    </row>
    <row r="7" spans="1:11" ht="30" customHeight="1" x14ac:dyDescent="0.15">
      <c r="A7" s="13" t="s">
        <v>15</v>
      </c>
      <c r="B7" s="20" t="s">
        <v>14</v>
      </c>
      <c r="C7" s="20">
        <v>15</v>
      </c>
      <c r="D7" s="20">
        <f t="shared" si="0"/>
        <v>15</v>
      </c>
      <c r="E7" s="20">
        <v>6</v>
      </c>
      <c r="F7" s="20">
        <v>7</v>
      </c>
      <c r="G7" s="20" t="s">
        <v>14</v>
      </c>
      <c r="H7" s="20" t="s">
        <v>14</v>
      </c>
      <c r="I7" s="20" t="s">
        <v>14</v>
      </c>
      <c r="J7" s="20">
        <v>2</v>
      </c>
      <c r="K7" s="20">
        <f t="shared" si="1"/>
        <v>15</v>
      </c>
    </row>
    <row r="8" spans="1:11" ht="30" customHeight="1" x14ac:dyDescent="0.15">
      <c r="A8" s="13" t="s">
        <v>16</v>
      </c>
      <c r="B8" s="20">
        <v>1</v>
      </c>
      <c r="C8" s="20">
        <v>14</v>
      </c>
      <c r="D8" s="20">
        <f t="shared" si="0"/>
        <v>15</v>
      </c>
      <c r="E8" s="20">
        <v>6</v>
      </c>
      <c r="F8" s="20">
        <v>6</v>
      </c>
      <c r="G8" s="20" t="s">
        <v>14</v>
      </c>
      <c r="H8" s="20" t="s">
        <v>14</v>
      </c>
      <c r="I8" s="20" t="s">
        <v>14</v>
      </c>
      <c r="J8" s="20">
        <v>3</v>
      </c>
      <c r="K8" s="20">
        <f t="shared" si="1"/>
        <v>15</v>
      </c>
    </row>
    <row r="9" spans="1:11" ht="30" customHeight="1" x14ac:dyDescent="0.15">
      <c r="A9" s="13" t="s">
        <v>17</v>
      </c>
      <c r="B9" s="20" t="s">
        <v>14</v>
      </c>
      <c r="C9" s="20">
        <v>10</v>
      </c>
      <c r="D9" s="20">
        <f t="shared" si="0"/>
        <v>10</v>
      </c>
      <c r="E9" s="20">
        <v>5</v>
      </c>
      <c r="F9" s="20">
        <v>5</v>
      </c>
      <c r="G9" s="20" t="s">
        <v>14</v>
      </c>
      <c r="H9" s="20" t="s">
        <v>14</v>
      </c>
      <c r="I9" s="20" t="s">
        <v>14</v>
      </c>
      <c r="J9" s="20" t="s">
        <v>14</v>
      </c>
      <c r="K9" s="20">
        <f t="shared" si="1"/>
        <v>10</v>
      </c>
    </row>
    <row r="10" spans="1:11" ht="30" customHeight="1" x14ac:dyDescent="0.15">
      <c r="A10" s="13" t="s">
        <v>18</v>
      </c>
      <c r="B10" s="20" t="s">
        <v>14</v>
      </c>
      <c r="C10" s="20">
        <v>10</v>
      </c>
      <c r="D10" s="20">
        <f t="shared" si="0"/>
        <v>10</v>
      </c>
      <c r="E10" s="20">
        <v>6</v>
      </c>
      <c r="F10" s="20">
        <v>4</v>
      </c>
      <c r="G10" s="21" t="s">
        <v>56</v>
      </c>
      <c r="H10" s="20" t="s">
        <v>14</v>
      </c>
      <c r="I10" s="20" t="s">
        <v>14</v>
      </c>
      <c r="J10" s="20" t="s">
        <v>14</v>
      </c>
      <c r="K10" s="20">
        <f t="shared" si="1"/>
        <v>10</v>
      </c>
    </row>
    <row r="11" spans="1:11" ht="30" customHeight="1" x14ac:dyDescent="0.15">
      <c r="A11" s="13" t="s">
        <v>19</v>
      </c>
      <c r="B11" s="20" t="s">
        <v>14</v>
      </c>
      <c r="C11" s="20">
        <v>11</v>
      </c>
      <c r="D11" s="20">
        <f t="shared" si="0"/>
        <v>11</v>
      </c>
      <c r="E11" s="20">
        <v>7</v>
      </c>
      <c r="F11" s="20">
        <v>3</v>
      </c>
      <c r="G11" s="20">
        <v>1</v>
      </c>
      <c r="H11" s="20" t="s">
        <v>14</v>
      </c>
      <c r="I11" s="20" t="s">
        <v>14</v>
      </c>
      <c r="J11" s="20" t="s">
        <v>14</v>
      </c>
      <c r="K11" s="20">
        <f t="shared" si="1"/>
        <v>11</v>
      </c>
    </row>
    <row r="12" spans="1:11" ht="30" customHeight="1" x14ac:dyDescent="0.15">
      <c r="A12" s="13" t="s">
        <v>40</v>
      </c>
      <c r="B12" s="20" t="s">
        <v>14</v>
      </c>
      <c r="C12" s="20">
        <v>5</v>
      </c>
      <c r="D12" s="20">
        <f t="shared" si="0"/>
        <v>5</v>
      </c>
      <c r="E12" s="20">
        <v>1</v>
      </c>
      <c r="F12" s="20">
        <v>4</v>
      </c>
      <c r="G12" s="20" t="s">
        <v>14</v>
      </c>
      <c r="H12" s="20" t="s">
        <v>14</v>
      </c>
      <c r="I12" s="20" t="s">
        <v>14</v>
      </c>
      <c r="J12" s="20" t="s">
        <v>14</v>
      </c>
      <c r="K12" s="20">
        <v>5</v>
      </c>
    </row>
    <row r="13" spans="1:11" ht="30" customHeight="1" x14ac:dyDescent="0.15">
      <c r="A13" s="13" t="s">
        <v>41</v>
      </c>
      <c r="B13" s="20">
        <v>1</v>
      </c>
      <c r="C13" s="20">
        <v>6</v>
      </c>
      <c r="D13" s="20">
        <f t="shared" si="0"/>
        <v>7</v>
      </c>
      <c r="E13" s="20">
        <v>3</v>
      </c>
      <c r="F13" s="20">
        <v>4</v>
      </c>
      <c r="G13" s="20" t="s">
        <v>14</v>
      </c>
      <c r="H13" s="20" t="s">
        <v>14</v>
      </c>
      <c r="I13" s="20" t="s">
        <v>14</v>
      </c>
      <c r="J13" s="20" t="s">
        <v>14</v>
      </c>
      <c r="K13" s="20">
        <v>7</v>
      </c>
    </row>
    <row r="14" spans="1:11" ht="30" customHeight="1" x14ac:dyDescent="0.15">
      <c r="A14" s="13" t="s">
        <v>42</v>
      </c>
      <c r="B14" s="20" t="s">
        <v>14</v>
      </c>
      <c r="C14" s="20">
        <v>14</v>
      </c>
      <c r="D14" s="20">
        <f t="shared" si="0"/>
        <v>14</v>
      </c>
      <c r="E14" s="20">
        <v>5</v>
      </c>
      <c r="F14" s="20">
        <v>9</v>
      </c>
      <c r="G14" s="20" t="s">
        <v>14</v>
      </c>
      <c r="H14" s="20" t="s">
        <v>14</v>
      </c>
      <c r="I14" s="20" t="s">
        <v>14</v>
      </c>
      <c r="J14" s="20" t="s">
        <v>14</v>
      </c>
      <c r="K14" s="20">
        <v>14</v>
      </c>
    </row>
    <row r="15" spans="1:11" ht="30" customHeight="1" x14ac:dyDescent="0.15">
      <c r="A15" s="15" t="s">
        <v>57</v>
      </c>
      <c r="B15" s="16"/>
      <c r="C15" s="16"/>
      <c r="D15" s="16"/>
      <c r="E15" s="16"/>
      <c r="F15" s="16"/>
      <c r="G15" s="16"/>
      <c r="I15" s="7"/>
      <c r="J15" s="7"/>
      <c r="K15" s="7" t="s">
        <v>43</v>
      </c>
    </row>
  </sheetData>
  <mergeCells count="4">
    <mergeCell ref="F2:K2"/>
    <mergeCell ref="A3:A4"/>
    <mergeCell ref="B3:D3"/>
    <mergeCell ref="E3:K3"/>
  </mergeCells>
  <phoneticPr fontId="3"/>
  <pageMargins left="0.7" right="0.7" top="0.75" bottom="0.75" header="0.3" footer="0.3"/>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80" zoomScaleNormal="80" workbookViewId="0">
      <pane xSplit="1" ySplit="4" topLeftCell="E17" activePane="bottomRight" state="frozen"/>
      <selection activeCell="F13" sqref="F13"/>
      <selection pane="topRight" activeCell="F13" sqref="F13"/>
      <selection pane="bottomLeft" activeCell="F13" sqref="F13"/>
      <selection pane="bottomRight" activeCell="F13" sqref="F13"/>
    </sheetView>
  </sheetViews>
  <sheetFormatPr defaultRowHeight="17.25" x14ac:dyDescent="0.15"/>
  <cols>
    <col min="1" max="1" width="32.5" style="1" customWidth="1"/>
    <col min="2" max="15" width="14.375" style="1" customWidth="1"/>
    <col min="16" max="16384" width="9" style="1"/>
  </cols>
  <sheetData>
    <row r="1" spans="1:15" x14ac:dyDescent="0.15">
      <c r="A1" s="1" t="s">
        <v>58</v>
      </c>
    </row>
    <row r="2" spans="1:15" s="22" customFormat="1" ht="13.5" x14ac:dyDescent="0.15">
      <c r="A2" s="22" t="s">
        <v>59</v>
      </c>
      <c r="F2" s="23"/>
      <c r="G2" s="23"/>
      <c r="H2" s="23"/>
      <c r="I2" s="23"/>
      <c r="L2" s="23"/>
      <c r="M2" s="23"/>
      <c r="N2" s="23"/>
      <c r="O2" s="23" t="s">
        <v>60</v>
      </c>
    </row>
    <row r="3" spans="1:15" s="22" customFormat="1" ht="19.5" customHeight="1" x14ac:dyDescent="0.15">
      <c r="A3" s="10" t="s">
        <v>61</v>
      </c>
      <c r="B3" s="24" t="s">
        <v>62</v>
      </c>
      <c r="C3" s="19"/>
      <c r="D3" s="24" t="s">
        <v>63</v>
      </c>
      <c r="E3" s="19"/>
      <c r="F3" s="24" t="s">
        <v>64</v>
      </c>
      <c r="G3" s="19"/>
      <c r="H3" s="24" t="s">
        <v>65</v>
      </c>
      <c r="I3" s="19"/>
      <c r="J3" s="24" t="s">
        <v>66</v>
      </c>
      <c r="K3" s="19"/>
      <c r="L3" s="24" t="s">
        <v>67</v>
      </c>
      <c r="M3" s="19"/>
      <c r="N3" s="24" t="s">
        <v>68</v>
      </c>
      <c r="O3" s="19"/>
    </row>
    <row r="4" spans="1:15" s="22" customFormat="1" ht="19.5" customHeight="1" x14ac:dyDescent="0.15">
      <c r="A4" s="12"/>
      <c r="B4" s="25" t="s">
        <v>69</v>
      </c>
      <c r="C4" s="25" t="s">
        <v>70</v>
      </c>
      <c r="D4" s="25" t="s">
        <v>69</v>
      </c>
      <c r="E4" s="25" t="s">
        <v>70</v>
      </c>
      <c r="F4" s="25" t="s">
        <v>69</v>
      </c>
      <c r="G4" s="25" t="s">
        <v>70</v>
      </c>
      <c r="H4" s="25" t="s">
        <v>69</v>
      </c>
      <c r="I4" s="25" t="s">
        <v>70</v>
      </c>
      <c r="J4" s="25" t="s">
        <v>69</v>
      </c>
      <c r="K4" s="25" t="s">
        <v>70</v>
      </c>
      <c r="L4" s="25" t="s">
        <v>69</v>
      </c>
      <c r="M4" s="25" t="s">
        <v>70</v>
      </c>
      <c r="N4" s="25" t="s">
        <v>69</v>
      </c>
      <c r="O4" s="25" t="s">
        <v>70</v>
      </c>
    </row>
    <row r="5" spans="1:15" s="22" customFormat="1" ht="19.5" customHeight="1" x14ac:dyDescent="0.15">
      <c r="A5" s="26" t="s">
        <v>71</v>
      </c>
      <c r="B5" s="27">
        <f t="shared" ref="B5:O5" si="0">SUM(B6:B28)</f>
        <v>22286456</v>
      </c>
      <c r="C5" s="27">
        <f t="shared" si="0"/>
        <v>20868469</v>
      </c>
      <c r="D5" s="27">
        <f>SUM(D6:D28)</f>
        <v>21509361</v>
      </c>
      <c r="E5" s="27">
        <f t="shared" si="0"/>
        <v>21312293</v>
      </c>
      <c r="F5" s="27">
        <f t="shared" si="0"/>
        <v>21196046</v>
      </c>
      <c r="G5" s="27">
        <f t="shared" si="0"/>
        <v>20310670</v>
      </c>
      <c r="H5" s="27">
        <f t="shared" si="0"/>
        <v>23629402</v>
      </c>
      <c r="I5" s="27">
        <f t="shared" si="0"/>
        <v>22936343</v>
      </c>
      <c r="J5" s="27">
        <f t="shared" si="0"/>
        <v>28909943</v>
      </c>
      <c r="K5" s="27">
        <f t="shared" si="0"/>
        <v>27903533</v>
      </c>
      <c r="L5" s="27">
        <f t="shared" si="0"/>
        <v>24629740</v>
      </c>
      <c r="M5" s="27">
        <f t="shared" si="0"/>
        <v>24177820</v>
      </c>
      <c r="N5" s="27">
        <f t="shared" si="0"/>
        <v>24251790</v>
      </c>
      <c r="O5" s="27">
        <f t="shared" si="0"/>
        <v>23833525</v>
      </c>
    </row>
    <row r="6" spans="1:15" s="22" customFormat="1" ht="19.5" customHeight="1" x14ac:dyDescent="0.15">
      <c r="A6" s="26" t="s">
        <v>72</v>
      </c>
      <c r="B6" s="28">
        <v>7560000</v>
      </c>
      <c r="C6" s="28">
        <v>7623618</v>
      </c>
      <c r="D6" s="28">
        <v>7530000</v>
      </c>
      <c r="E6" s="28">
        <v>7626214</v>
      </c>
      <c r="F6" s="28">
        <v>7500000</v>
      </c>
      <c r="G6" s="28">
        <v>7662490</v>
      </c>
      <c r="H6" s="28">
        <v>7727000</v>
      </c>
      <c r="I6" s="28">
        <v>7882358</v>
      </c>
      <c r="J6" s="28">
        <v>7694541</v>
      </c>
      <c r="K6" s="28">
        <v>7696182</v>
      </c>
      <c r="L6" s="28">
        <v>7056000</v>
      </c>
      <c r="M6" s="28">
        <v>7483097</v>
      </c>
      <c r="N6" s="28">
        <v>7551000</v>
      </c>
      <c r="O6" s="28">
        <v>7925815</v>
      </c>
    </row>
    <row r="7" spans="1:15" s="22" customFormat="1" ht="19.5" customHeight="1" x14ac:dyDescent="0.15">
      <c r="A7" s="26" t="s">
        <v>73</v>
      </c>
      <c r="B7" s="28">
        <v>169000</v>
      </c>
      <c r="C7" s="28">
        <v>171650</v>
      </c>
      <c r="D7" s="28">
        <v>166000</v>
      </c>
      <c r="E7" s="28">
        <v>170961</v>
      </c>
      <c r="F7" s="28">
        <v>170000</v>
      </c>
      <c r="G7" s="28">
        <v>172632</v>
      </c>
      <c r="H7" s="28">
        <v>178000</v>
      </c>
      <c r="I7" s="28">
        <v>176927</v>
      </c>
      <c r="J7" s="28">
        <v>180134</v>
      </c>
      <c r="K7" s="28">
        <v>179863</v>
      </c>
      <c r="L7" s="28">
        <v>178000</v>
      </c>
      <c r="M7" s="28">
        <v>182335</v>
      </c>
      <c r="N7" s="28">
        <v>185000</v>
      </c>
      <c r="O7" s="28">
        <v>184743</v>
      </c>
    </row>
    <row r="8" spans="1:15" s="22" customFormat="1" ht="19.5" customHeight="1" x14ac:dyDescent="0.15">
      <c r="A8" s="26" t="s">
        <v>74</v>
      </c>
      <c r="B8" s="28">
        <v>12000</v>
      </c>
      <c r="C8" s="28">
        <v>7426</v>
      </c>
      <c r="D8" s="28">
        <v>8000</v>
      </c>
      <c r="E8" s="28">
        <v>12642</v>
      </c>
      <c r="F8" s="28">
        <v>11000</v>
      </c>
      <c r="G8" s="28">
        <v>14614</v>
      </c>
      <c r="H8" s="28">
        <v>16000</v>
      </c>
      <c r="I8" s="28">
        <v>6721</v>
      </c>
      <c r="J8" s="28">
        <v>13000</v>
      </c>
      <c r="K8" s="28">
        <v>6357</v>
      </c>
      <c r="L8" s="28">
        <v>5000</v>
      </c>
      <c r="M8" s="28">
        <v>5129</v>
      </c>
      <c r="N8" s="28">
        <v>8000</v>
      </c>
      <c r="O8" s="28">
        <v>2849</v>
      </c>
    </row>
    <row r="9" spans="1:15" s="22" customFormat="1" ht="19.5" customHeight="1" x14ac:dyDescent="0.15">
      <c r="A9" s="26" t="s">
        <v>75</v>
      </c>
      <c r="B9" s="28">
        <v>43000</v>
      </c>
      <c r="C9" s="28">
        <v>22830</v>
      </c>
      <c r="D9" s="28">
        <v>33000</v>
      </c>
      <c r="E9" s="28">
        <v>30169</v>
      </c>
      <c r="F9" s="28">
        <v>29000</v>
      </c>
      <c r="G9" s="28">
        <v>24828</v>
      </c>
      <c r="H9" s="28">
        <v>31000</v>
      </c>
      <c r="I9" s="28">
        <v>29578</v>
      </c>
      <c r="J9" s="28">
        <v>28000</v>
      </c>
      <c r="K9" s="28">
        <v>28008</v>
      </c>
      <c r="L9" s="28">
        <v>27000</v>
      </c>
      <c r="M9" s="28">
        <v>39754</v>
      </c>
      <c r="N9" s="28">
        <v>29000</v>
      </c>
      <c r="O9" s="28">
        <v>34400</v>
      </c>
    </row>
    <row r="10" spans="1:15" s="22" customFormat="1" ht="19.5" customHeight="1" x14ac:dyDescent="0.15">
      <c r="A10" s="26" t="s">
        <v>76</v>
      </c>
      <c r="B10" s="28">
        <v>37000</v>
      </c>
      <c r="C10" s="28">
        <v>13242</v>
      </c>
      <c r="D10" s="28">
        <v>19000</v>
      </c>
      <c r="E10" s="28">
        <v>32713</v>
      </c>
      <c r="F10" s="28">
        <v>29000</v>
      </c>
      <c r="G10" s="28">
        <v>20828</v>
      </c>
      <c r="H10" s="28">
        <v>30000</v>
      </c>
      <c r="I10" s="28">
        <v>16990</v>
      </c>
      <c r="J10" s="28">
        <v>15000</v>
      </c>
      <c r="K10" s="28">
        <v>32259</v>
      </c>
      <c r="L10" s="28">
        <v>29000</v>
      </c>
      <c r="M10" s="28">
        <v>42716</v>
      </c>
      <c r="N10" s="28">
        <v>39000</v>
      </c>
      <c r="O10" s="28">
        <v>24806</v>
      </c>
    </row>
    <row r="11" spans="1:15" s="22" customFormat="1" ht="19.5" customHeight="1" x14ac:dyDescent="0.15">
      <c r="A11" s="26" t="s">
        <v>77</v>
      </c>
      <c r="B11" s="28" t="s">
        <v>14</v>
      </c>
      <c r="C11" s="28" t="s">
        <v>14</v>
      </c>
      <c r="D11" s="28" t="s">
        <v>14</v>
      </c>
      <c r="E11" s="28" t="s">
        <v>14</v>
      </c>
      <c r="F11" s="28" t="s">
        <v>14</v>
      </c>
      <c r="G11" s="28" t="s">
        <v>14</v>
      </c>
      <c r="H11" s="28" t="s">
        <v>14</v>
      </c>
      <c r="I11" s="28" t="s">
        <v>14</v>
      </c>
      <c r="J11" s="28">
        <v>67000</v>
      </c>
      <c r="K11" s="28">
        <v>63722</v>
      </c>
      <c r="L11" s="28">
        <v>115024</v>
      </c>
      <c r="M11" s="28">
        <v>123952</v>
      </c>
      <c r="N11" s="28">
        <v>121000</v>
      </c>
      <c r="O11" s="28">
        <v>144337</v>
      </c>
    </row>
    <row r="12" spans="1:15" s="22" customFormat="1" ht="19.5" customHeight="1" x14ac:dyDescent="0.15">
      <c r="A12" s="26" t="s">
        <v>78</v>
      </c>
      <c r="B12" s="28">
        <v>1150000</v>
      </c>
      <c r="C12" s="28">
        <v>967599</v>
      </c>
      <c r="D12" s="28">
        <v>975000</v>
      </c>
      <c r="E12" s="28">
        <v>1005207</v>
      </c>
      <c r="F12" s="28">
        <v>1039900</v>
      </c>
      <c r="G12" s="28">
        <v>1048581</v>
      </c>
      <c r="H12" s="28">
        <v>1064000</v>
      </c>
      <c r="I12" s="28">
        <v>993264</v>
      </c>
      <c r="J12" s="28">
        <v>1156157</v>
      </c>
      <c r="K12" s="28">
        <v>1199642</v>
      </c>
      <c r="L12" s="28">
        <v>1252000</v>
      </c>
      <c r="M12" s="28">
        <v>1300597</v>
      </c>
      <c r="N12" s="28">
        <v>1258000</v>
      </c>
      <c r="O12" s="28">
        <v>1345990</v>
      </c>
    </row>
    <row r="13" spans="1:15" s="22" customFormat="1" ht="19.5" customHeight="1" x14ac:dyDescent="0.15">
      <c r="A13" s="26" t="s">
        <v>79</v>
      </c>
      <c r="B13" s="28">
        <v>8000</v>
      </c>
      <c r="C13" s="28">
        <v>8552</v>
      </c>
      <c r="D13" s="28">
        <v>7000</v>
      </c>
      <c r="E13" s="28">
        <v>8330</v>
      </c>
      <c r="F13" s="28">
        <v>7000</v>
      </c>
      <c r="G13" s="28">
        <v>8171</v>
      </c>
      <c r="H13" s="28">
        <v>6000</v>
      </c>
      <c r="I13" s="28">
        <v>7570</v>
      </c>
      <c r="J13" s="28">
        <v>6000</v>
      </c>
      <c r="K13" s="28">
        <v>5989</v>
      </c>
      <c r="L13" s="28">
        <v>5000</v>
      </c>
      <c r="M13" s="28">
        <v>7286</v>
      </c>
      <c r="N13" s="28">
        <v>4000</v>
      </c>
      <c r="O13" s="28">
        <v>6893</v>
      </c>
    </row>
    <row r="14" spans="1:15" s="22" customFormat="1" ht="19.5" customHeight="1" x14ac:dyDescent="0.15">
      <c r="A14" s="26" t="s">
        <v>80</v>
      </c>
      <c r="B14" s="28">
        <v>20000</v>
      </c>
      <c r="C14" s="28">
        <v>30881</v>
      </c>
      <c r="D14" s="28">
        <v>32000</v>
      </c>
      <c r="E14" s="28">
        <v>44047</v>
      </c>
      <c r="F14" s="28">
        <v>36000</v>
      </c>
      <c r="G14" s="28">
        <v>41109</v>
      </c>
      <c r="H14" s="28">
        <v>19000</v>
      </c>
      <c r="I14" s="28">
        <v>24261</v>
      </c>
      <c r="J14" s="28" t="s">
        <v>14</v>
      </c>
      <c r="K14" s="28" t="s">
        <v>14</v>
      </c>
      <c r="L14" s="28" t="s">
        <v>14</v>
      </c>
      <c r="M14" s="28" t="s">
        <v>14</v>
      </c>
      <c r="N14" s="28" t="s">
        <v>14</v>
      </c>
      <c r="O14" s="28" t="s">
        <v>14</v>
      </c>
    </row>
    <row r="15" spans="1:15" s="22" customFormat="1" ht="19.5" customHeight="1" x14ac:dyDescent="0.15">
      <c r="A15" s="26" t="s">
        <v>81</v>
      </c>
      <c r="B15" s="28" t="s">
        <v>14</v>
      </c>
      <c r="C15" s="28" t="s">
        <v>14</v>
      </c>
      <c r="D15" s="28" t="s">
        <v>14</v>
      </c>
      <c r="E15" s="28" t="s">
        <v>14</v>
      </c>
      <c r="F15" s="28" t="s">
        <v>14</v>
      </c>
      <c r="G15" s="28" t="s">
        <v>14</v>
      </c>
      <c r="H15" s="28">
        <v>7000</v>
      </c>
      <c r="I15" s="28">
        <v>5888</v>
      </c>
      <c r="J15" s="28">
        <v>14000</v>
      </c>
      <c r="K15" s="28">
        <v>11656</v>
      </c>
      <c r="L15" s="28">
        <v>9000</v>
      </c>
      <c r="M15" s="28">
        <v>12575</v>
      </c>
      <c r="N15" s="28">
        <v>18000</v>
      </c>
      <c r="O15" s="28">
        <v>12096</v>
      </c>
    </row>
    <row r="16" spans="1:15" s="22" customFormat="1" ht="19.5" customHeight="1" x14ac:dyDescent="0.15">
      <c r="A16" s="26" t="s">
        <v>82</v>
      </c>
      <c r="B16" s="28">
        <v>27504</v>
      </c>
      <c r="C16" s="28">
        <v>27504</v>
      </c>
      <c r="D16" s="28">
        <v>30829</v>
      </c>
      <c r="E16" s="28">
        <v>30829</v>
      </c>
      <c r="F16" s="28">
        <v>35418</v>
      </c>
      <c r="G16" s="28">
        <v>35418</v>
      </c>
      <c r="H16" s="28">
        <v>157777</v>
      </c>
      <c r="I16" s="28">
        <v>213649</v>
      </c>
      <c r="J16" s="28">
        <v>52347</v>
      </c>
      <c r="K16" s="28">
        <v>52347</v>
      </c>
      <c r="L16" s="28">
        <v>226512</v>
      </c>
      <c r="M16" s="28">
        <v>300857</v>
      </c>
      <c r="N16" s="28">
        <v>58523</v>
      </c>
      <c r="O16" s="28">
        <v>61696</v>
      </c>
    </row>
    <row r="17" spans="1:15" s="22" customFormat="1" ht="19.5" customHeight="1" x14ac:dyDescent="0.15">
      <c r="A17" s="29" t="s">
        <v>83</v>
      </c>
      <c r="B17" s="28">
        <v>2741473</v>
      </c>
      <c r="C17" s="28">
        <v>2786004</v>
      </c>
      <c r="D17" s="28">
        <v>2728378</v>
      </c>
      <c r="E17" s="28">
        <v>2766584</v>
      </c>
      <c r="F17" s="28">
        <v>2899983</v>
      </c>
      <c r="G17" s="28">
        <v>2910713</v>
      </c>
      <c r="H17" s="28">
        <v>2812005</v>
      </c>
      <c r="I17" s="28">
        <v>2812857</v>
      </c>
      <c r="J17" s="28">
        <v>3120991</v>
      </c>
      <c r="K17" s="28">
        <v>3123085</v>
      </c>
      <c r="L17" s="28">
        <v>3812929</v>
      </c>
      <c r="M17" s="28">
        <v>3813100</v>
      </c>
      <c r="N17" s="28">
        <v>3775868</v>
      </c>
      <c r="O17" s="28">
        <v>3925801</v>
      </c>
    </row>
    <row r="18" spans="1:15" s="22" customFormat="1" ht="19.5" customHeight="1" x14ac:dyDescent="0.15">
      <c r="A18" s="26" t="s">
        <v>84</v>
      </c>
      <c r="B18" s="28">
        <v>9000</v>
      </c>
      <c r="C18" s="28">
        <v>8747</v>
      </c>
      <c r="D18" s="28">
        <v>9000</v>
      </c>
      <c r="E18" s="28">
        <v>8507</v>
      </c>
      <c r="F18" s="28">
        <v>9000</v>
      </c>
      <c r="G18" s="28">
        <v>7769</v>
      </c>
      <c r="H18" s="28">
        <v>9000</v>
      </c>
      <c r="I18" s="28">
        <v>7392</v>
      </c>
      <c r="J18" s="28">
        <v>8000</v>
      </c>
      <c r="K18" s="28">
        <v>8462</v>
      </c>
      <c r="L18" s="28">
        <v>7000</v>
      </c>
      <c r="M18" s="28">
        <v>7801</v>
      </c>
      <c r="N18" s="28">
        <v>8000</v>
      </c>
      <c r="O18" s="28">
        <v>7130</v>
      </c>
    </row>
    <row r="19" spans="1:15" s="22" customFormat="1" ht="19.5" customHeight="1" x14ac:dyDescent="0.15">
      <c r="A19" s="26" t="s">
        <v>85</v>
      </c>
      <c r="B19" s="28">
        <v>442407</v>
      </c>
      <c r="C19" s="28">
        <v>437085</v>
      </c>
      <c r="D19" s="28">
        <v>441928</v>
      </c>
      <c r="E19" s="28">
        <v>411719</v>
      </c>
      <c r="F19" s="28">
        <v>464736</v>
      </c>
      <c r="G19" s="28">
        <v>426860</v>
      </c>
      <c r="H19" s="28">
        <v>327938</v>
      </c>
      <c r="I19" s="28">
        <v>312854</v>
      </c>
      <c r="J19" s="28">
        <v>200760</v>
      </c>
      <c r="K19" s="28">
        <v>184485</v>
      </c>
      <c r="L19" s="28">
        <v>178667</v>
      </c>
      <c r="M19" s="28">
        <v>150543</v>
      </c>
      <c r="N19" s="28">
        <v>189730</v>
      </c>
      <c r="O19" s="28">
        <v>167157</v>
      </c>
    </row>
    <row r="20" spans="1:15" s="22" customFormat="1" ht="19.5" customHeight="1" x14ac:dyDescent="0.15">
      <c r="A20" s="26" t="s">
        <v>86</v>
      </c>
      <c r="B20" s="28">
        <v>236169</v>
      </c>
      <c r="C20" s="28">
        <v>232232</v>
      </c>
      <c r="D20" s="28">
        <v>182117</v>
      </c>
      <c r="E20" s="28">
        <v>172518</v>
      </c>
      <c r="F20" s="28">
        <v>182555</v>
      </c>
      <c r="G20" s="28">
        <v>173581</v>
      </c>
      <c r="H20" s="28">
        <v>203678</v>
      </c>
      <c r="I20" s="28">
        <v>205887</v>
      </c>
      <c r="J20" s="28">
        <v>214542</v>
      </c>
      <c r="K20" s="28">
        <v>186256</v>
      </c>
      <c r="L20" s="28">
        <v>247983</v>
      </c>
      <c r="M20" s="28">
        <v>222185</v>
      </c>
      <c r="N20" s="28">
        <v>237034</v>
      </c>
      <c r="O20" s="28">
        <v>232586</v>
      </c>
    </row>
    <row r="21" spans="1:15" s="22" customFormat="1" ht="19.5" customHeight="1" x14ac:dyDescent="0.15">
      <c r="A21" s="26" t="s">
        <v>87</v>
      </c>
      <c r="B21" s="28">
        <v>2045653</v>
      </c>
      <c r="C21" s="28">
        <v>1892433</v>
      </c>
      <c r="D21" s="28">
        <v>2132918</v>
      </c>
      <c r="E21" s="28">
        <v>1987289</v>
      </c>
      <c r="F21" s="28">
        <v>2207696</v>
      </c>
      <c r="G21" s="28">
        <v>1908844</v>
      </c>
      <c r="H21" s="28">
        <v>3467265</v>
      </c>
      <c r="I21" s="28">
        <v>3114125</v>
      </c>
      <c r="J21" s="28">
        <v>8788760</v>
      </c>
      <c r="K21" s="28">
        <v>8257657</v>
      </c>
      <c r="L21" s="28">
        <v>4625867</v>
      </c>
      <c r="M21" s="28">
        <v>3989595</v>
      </c>
      <c r="N21" s="28">
        <v>4021137</v>
      </c>
      <c r="O21" s="28">
        <v>3391464</v>
      </c>
    </row>
    <row r="22" spans="1:15" s="22" customFormat="1" ht="19.5" customHeight="1" x14ac:dyDescent="0.15">
      <c r="A22" s="26" t="s">
        <v>88</v>
      </c>
      <c r="B22" s="28">
        <v>1234429</v>
      </c>
      <c r="C22" s="28">
        <v>970885</v>
      </c>
      <c r="D22" s="28">
        <v>1064562</v>
      </c>
      <c r="E22" s="28">
        <v>1037223</v>
      </c>
      <c r="F22" s="28">
        <v>937539</v>
      </c>
      <c r="G22" s="28">
        <v>916928</v>
      </c>
      <c r="H22" s="28">
        <v>993468</v>
      </c>
      <c r="I22" s="28">
        <v>949753</v>
      </c>
      <c r="J22" s="28">
        <v>1200763</v>
      </c>
      <c r="K22" s="28">
        <v>1139357</v>
      </c>
      <c r="L22" s="28">
        <v>1219650</v>
      </c>
      <c r="M22" s="28">
        <v>1177046</v>
      </c>
      <c r="N22" s="28">
        <v>1339461</v>
      </c>
      <c r="O22" s="28">
        <v>1263378</v>
      </c>
    </row>
    <row r="23" spans="1:15" s="22" customFormat="1" ht="19.5" customHeight="1" x14ac:dyDescent="0.15">
      <c r="A23" s="26" t="s">
        <v>89</v>
      </c>
      <c r="B23" s="28">
        <v>52712</v>
      </c>
      <c r="C23" s="28">
        <v>43187</v>
      </c>
      <c r="D23" s="28">
        <v>52902</v>
      </c>
      <c r="E23" s="28">
        <v>67739</v>
      </c>
      <c r="F23" s="28">
        <v>49634</v>
      </c>
      <c r="G23" s="28">
        <v>43080</v>
      </c>
      <c r="H23" s="28">
        <v>55511</v>
      </c>
      <c r="I23" s="28">
        <v>66888</v>
      </c>
      <c r="J23" s="28">
        <v>55234</v>
      </c>
      <c r="K23" s="28">
        <v>41511</v>
      </c>
      <c r="L23" s="28">
        <v>57403</v>
      </c>
      <c r="M23" s="28">
        <v>69878</v>
      </c>
      <c r="N23" s="28">
        <v>47621</v>
      </c>
      <c r="O23" s="28">
        <v>45816</v>
      </c>
    </row>
    <row r="24" spans="1:15" s="22" customFormat="1" ht="19.5" customHeight="1" x14ac:dyDescent="0.15">
      <c r="A24" s="26" t="s">
        <v>90</v>
      </c>
      <c r="B24" s="28">
        <v>619210</v>
      </c>
      <c r="C24" s="28">
        <v>590269</v>
      </c>
      <c r="D24" s="28">
        <v>302050</v>
      </c>
      <c r="E24" s="28">
        <v>250798</v>
      </c>
      <c r="F24" s="28">
        <v>130380</v>
      </c>
      <c r="G24" s="28">
        <v>95848</v>
      </c>
      <c r="H24" s="28">
        <v>124750</v>
      </c>
      <c r="I24" s="28">
        <v>88874</v>
      </c>
      <c r="J24" s="28">
        <v>191112</v>
      </c>
      <c r="K24" s="28">
        <v>183461</v>
      </c>
      <c r="L24" s="28">
        <v>137693</v>
      </c>
      <c r="M24" s="28">
        <v>124129</v>
      </c>
      <c r="N24" s="28">
        <v>224608</v>
      </c>
      <c r="O24" s="28">
        <v>189837</v>
      </c>
    </row>
    <row r="25" spans="1:15" s="22" customFormat="1" ht="19.5" customHeight="1" x14ac:dyDescent="0.15">
      <c r="A25" s="26" t="s">
        <v>91</v>
      </c>
      <c r="B25" s="28">
        <v>914668</v>
      </c>
      <c r="C25" s="28">
        <v>884382</v>
      </c>
      <c r="D25" s="28">
        <v>715976</v>
      </c>
      <c r="E25" s="28">
        <v>689615</v>
      </c>
      <c r="F25" s="28">
        <v>716438</v>
      </c>
      <c r="G25" s="28">
        <v>690908</v>
      </c>
      <c r="H25" s="28">
        <v>695515</v>
      </c>
      <c r="I25" s="28">
        <v>678781</v>
      </c>
      <c r="J25" s="28">
        <v>779957</v>
      </c>
      <c r="K25" s="28">
        <v>695103</v>
      </c>
      <c r="L25" s="28">
        <v>663072</v>
      </c>
      <c r="M25" s="28">
        <v>645671</v>
      </c>
      <c r="N25" s="28">
        <v>534996</v>
      </c>
      <c r="O25" s="28">
        <v>518445</v>
      </c>
    </row>
    <row r="26" spans="1:15" s="22" customFormat="1" ht="19.5" customHeight="1" x14ac:dyDescent="0.15">
      <c r="A26" s="26" t="s">
        <v>92</v>
      </c>
      <c r="B26" s="28">
        <v>1100284</v>
      </c>
      <c r="C26" s="28">
        <v>1100284</v>
      </c>
      <c r="D26" s="28">
        <v>755234</v>
      </c>
      <c r="E26" s="28">
        <v>755234</v>
      </c>
      <c r="F26" s="28">
        <v>816446</v>
      </c>
      <c r="G26" s="28">
        <v>816446</v>
      </c>
      <c r="H26" s="28">
        <v>1042322</v>
      </c>
      <c r="I26" s="28">
        <v>1042322</v>
      </c>
      <c r="J26" s="28">
        <v>789915</v>
      </c>
      <c r="K26" s="28">
        <v>789916</v>
      </c>
      <c r="L26" s="28">
        <v>944410</v>
      </c>
      <c r="M26" s="28">
        <v>944410</v>
      </c>
      <c r="N26" s="28">
        <v>1501996</v>
      </c>
      <c r="O26" s="28">
        <v>1501996</v>
      </c>
    </row>
    <row r="27" spans="1:15" s="22" customFormat="1" ht="19.5" customHeight="1" x14ac:dyDescent="0.15">
      <c r="A27" s="26" t="s">
        <v>93</v>
      </c>
      <c r="B27" s="28">
        <v>1785809</v>
      </c>
      <c r="C27" s="28">
        <v>1803621</v>
      </c>
      <c r="D27" s="28">
        <v>1689049</v>
      </c>
      <c r="E27" s="28">
        <v>1640937</v>
      </c>
      <c r="F27" s="28">
        <v>1806228</v>
      </c>
      <c r="G27" s="28">
        <v>1809629</v>
      </c>
      <c r="H27" s="28">
        <v>1553086</v>
      </c>
      <c r="I27" s="28">
        <v>1551217</v>
      </c>
      <c r="J27" s="28">
        <v>1962458</v>
      </c>
      <c r="K27" s="28">
        <v>1916143</v>
      </c>
      <c r="L27" s="28">
        <v>1776731</v>
      </c>
      <c r="M27" s="28">
        <v>1764465</v>
      </c>
      <c r="N27" s="28">
        <v>1684235</v>
      </c>
      <c r="O27" s="28">
        <v>1694109</v>
      </c>
    </row>
    <row r="28" spans="1:15" s="22" customFormat="1" ht="19.5" customHeight="1" x14ac:dyDescent="0.15">
      <c r="A28" s="26" t="s">
        <v>94</v>
      </c>
      <c r="B28" s="28">
        <v>2078138</v>
      </c>
      <c r="C28" s="28">
        <v>1246038</v>
      </c>
      <c r="D28" s="28">
        <v>2634418</v>
      </c>
      <c r="E28" s="28">
        <v>2563018</v>
      </c>
      <c r="F28" s="28">
        <v>2118093</v>
      </c>
      <c r="G28" s="28">
        <v>1481393</v>
      </c>
      <c r="H28" s="28">
        <v>3109087</v>
      </c>
      <c r="I28" s="28">
        <v>2748187</v>
      </c>
      <c r="J28" s="28">
        <v>2371272</v>
      </c>
      <c r="K28" s="28">
        <v>2102072</v>
      </c>
      <c r="L28" s="28">
        <v>2055799</v>
      </c>
      <c r="M28" s="28">
        <v>1770699</v>
      </c>
      <c r="N28" s="28">
        <v>1415581</v>
      </c>
      <c r="O28" s="28">
        <v>1152181</v>
      </c>
    </row>
    <row r="29" spans="1:15" s="22" customFormat="1" ht="19.5" customHeight="1" x14ac:dyDescent="0.15">
      <c r="A29" s="30"/>
      <c r="D29" s="16"/>
      <c r="E29" s="16"/>
      <c r="F29" s="16"/>
      <c r="G29" s="16"/>
      <c r="H29" s="16"/>
      <c r="I29" s="31"/>
      <c r="J29" s="16"/>
      <c r="K29" s="16"/>
      <c r="L29" s="16"/>
      <c r="M29" s="16"/>
      <c r="N29" s="16"/>
      <c r="O29" s="31" t="s">
        <v>95</v>
      </c>
    </row>
  </sheetData>
  <mergeCells count="8">
    <mergeCell ref="L3:M3"/>
    <mergeCell ref="N3:O3"/>
    <mergeCell ref="A3:A4"/>
    <mergeCell ref="B3:C3"/>
    <mergeCell ref="D3:E3"/>
    <mergeCell ref="F3:G3"/>
    <mergeCell ref="H3:I3"/>
    <mergeCell ref="J3:K3"/>
  </mergeCells>
  <phoneticPr fontId="3"/>
  <pageMargins left="0.70866141732283472" right="0.70866141732283472" top="0.74803149606299213" bottom="0.74803149606299213" header="0.31496062992125984" footer="0.31496062992125984"/>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zoomScale="70" zoomScaleNormal="70" workbookViewId="0">
      <pane xSplit="1" ySplit="4" topLeftCell="G5" activePane="bottomRight" state="frozen"/>
      <selection activeCell="F13" sqref="F13"/>
      <selection pane="topRight" activeCell="F13" sqref="F13"/>
      <selection pane="bottomLeft" activeCell="F13" sqref="F13"/>
      <selection pane="bottomRight" activeCell="F13" sqref="F13"/>
    </sheetView>
  </sheetViews>
  <sheetFormatPr defaultRowHeight="17.25" x14ac:dyDescent="0.15"/>
  <cols>
    <col min="1" max="1" width="23.75" style="1" customWidth="1"/>
    <col min="2" max="15" width="14.375" style="1" customWidth="1"/>
    <col min="16" max="16384" width="9" style="1"/>
  </cols>
  <sheetData>
    <row r="1" spans="1:15" x14ac:dyDescent="0.15">
      <c r="A1" s="1" t="s">
        <v>58</v>
      </c>
    </row>
    <row r="2" spans="1:15" s="22" customFormat="1" ht="13.5" x14ac:dyDescent="0.15">
      <c r="A2" s="22" t="s">
        <v>96</v>
      </c>
      <c r="B2" s="23"/>
      <c r="H2" s="23"/>
      <c r="I2" s="23"/>
      <c r="N2" s="23"/>
      <c r="O2" s="23" t="s">
        <v>60</v>
      </c>
    </row>
    <row r="3" spans="1:15" s="22" customFormat="1" ht="22.5" customHeight="1" x14ac:dyDescent="0.15">
      <c r="A3" s="10" t="s">
        <v>97</v>
      </c>
      <c r="B3" s="24" t="s">
        <v>62</v>
      </c>
      <c r="C3" s="19"/>
      <c r="D3" s="24" t="s">
        <v>63</v>
      </c>
      <c r="E3" s="19"/>
      <c r="F3" s="24" t="s">
        <v>64</v>
      </c>
      <c r="G3" s="19"/>
      <c r="H3" s="24" t="s">
        <v>65</v>
      </c>
      <c r="I3" s="19"/>
      <c r="J3" s="24" t="s">
        <v>66</v>
      </c>
      <c r="K3" s="19"/>
      <c r="L3" s="24" t="s">
        <v>67</v>
      </c>
      <c r="M3" s="19"/>
      <c r="N3" s="24" t="s">
        <v>68</v>
      </c>
      <c r="O3" s="19"/>
    </row>
    <row r="4" spans="1:15" s="22" customFormat="1" ht="22.5" customHeight="1" x14ac:dyDescent="0.15">
      <c r="A4" s="12"/>
      <c r="B4" s="25" t="s">
        <v>69</v>
      </c>
      <c r="C4" s="25" t="s">
        <v>70</v>
      </c>
      <c r="D4" s="25" t="s">
        <v>69</v>
      </c>
      <c r="E4" s="25" t="s">
        <v>70</v>
      </c>
      <c r="F4" s="25" t="s">
        <v>69</v>
      </c>
      <c r="G4" s="25" t="s">
        <v>70</v>
      </c>
      <c r="H4" s="25" t="s">
        <v>69</v>
      </c>
      <c r="I4" s="25" t="s">
        <v>70</v>
      </c>
      <c r="J4" s="25" t="s">
        <v>69</v>
      </c>
      <c r="K4" s="25" t="s">
        <v>70</v>
      </c>
      <c r="L4" s="25" t="s">
        <v>69</v>
      </c>
      <c r="M4" s="25" t="s">
        <v>70</v>
      </c>
      <c r="N4" s="25" t="s">
        <v>69</v>
      </c>
      <c r="O4" s="25" t="s">
        <v>70</v>
      </c>
    </row>
    <row r="5" spans="1:15" s="22" customFormat="1" ht="22.5" customHeight="1" x14ac:dyDescent="0.15">
      <c r="A5" s="26" t="s">
        <v>98</v>
      </c>
      <c r="B5" s="32">
        <f t="shared" ref="B5:O5" si="0">SUM(B6:B19)</f>
        <v>22286456</v>
      </c>
      <c r="C5" s="32">
        <f t="shared" si="0"/>
        <v>20113235</v>
      </c>
      <c r="D5" s="32">
        <f t="shared" si="0"/>
        <v>21509361</v>
      </c>
      <c r="E5" s="32">
        <f t="shared" si="0"/>
        <v>20505847</v>
      </c>
      <c r="F5" s="32">
        <f t="shared" si="0"/>
        <v>21196046</v>
      </c>
      <c r="G5" s="32">
        <f t="shared" si="0"/>
        <v>19268348</v>
      </c>
      <c r="H5" s="32">
        <f t="shared" si="0"/>
        <v>23629402</v>
      </c>
      <c r="I5" s="32">
        <f t="shared" si="0"/>
        <v>22146428</v>
      </c>
      <c r="J5" s="32">
        <f t="shared" si="0"/>
        <v>28909943</v>
      </c>
      <c r="K5" s="32">
        <f t="shared" si="0"/>
        <v>26959123</v>
      </c>
      <c r="L5" s="32">
        <f t="shared" si="0"/>
        <v>24629740</v>
      </c>
      <c r="M5" s="32">
        <f t="shared" si="0"/>
        <v>22675824</v>
      </c>
      <c r="N5" s="32">
        <f t="shared" si="0"/>
        <v>24251790</v>
      </c>
      <c r="O5" s="32">
        <f t="shared" si="0"/>
        <v>22405797</v>
      </c>
    </row>
    <row r="6" spans="1:15" s="22" customFormat="1" ht="22.5" customHeight="1" x14ac:dyDescent="0.15">
      <c r="A6" s="26" t="s">
        <v>99</v>
      </c>
      <c r="B6" s="28">
        <v>169836</v>
      </c>
      <c r="C6" s="28">
        <v>166185</v>
      </c>
      <c r="D6" s="28">
        <v>170599</v>
      </c>
      <c r="E6" s="28">
        <v>167420</v>
      </c>
      <c r="F6" s="28">
        <v>167869</v>
      </c>
      <c r="G6" s="28">
        <v>164840</v>
      </c>
      <c r="H6" s="28">
        <v>169018</v>
      </c>
      <c r="I6" s="28">
        <v>161785</v>
      </c>
      <c r="J6" s="28">
        <v>164846</v>
      </c>
      <c r="K6" s="28">
        <v>159001</v>
      </c>
      <c r="L6" s="28">
        <v>156268</v>
      </c>
      <c r="M6" s="28">
        <v>149202</v>
      </c>
      <c r="N6" s="28">
        <v>160870</v>
      </c>
      <c r="O6" s="28">
        <v>158047</v>
      </c>
    </row>
    <row r="7" spans="1:15" s="22" customFormat="1" ht="22.5" customHeight="1" x14ac:dyDescent="0.15">
      <c r="A7" s="26" t="s">
        <v>100</v>
      </c>
      <c r="B7" s="28">
        <v>3704432</v>
      </c>
      <c r="C7" s="28">
        <v>3473545</v>
      </c>
      <c r="D7" s="28">
        <v>2758465</v>
      </c>
      <c r="E7" s="28">
        <v>2606948</v>
      </c>
      <c r="F7" s="28">
        <v>3149255</v>
      </c>
      <c r="G7" s="28">
        <v>2946853</v>
      </c>
      <c r="H7" s="28">
        <v>4132542</v>
      </c>
      <c r="I7" s="28">
        <v>3982542</v>
      </c>
      <c r="J7" s="28">
        <v>7849988</v>
      </c>
      <c r="K7" s="28">
        <v>7662349</v>
      </c>
      <c r="L7" s="28">
        <v>3316571</v>
      </c>
      <c r="M7" s="28">
        <v>3125122</v>
      </c>
      <c r="N7" s="28">
        <v>3282796</v>
      </c>
      <c r="O7" s="28">
        <v>3079324</v>
      </c>
    </row>
    <row r="8" spans="1:15" s="22" customFormat="1" ht="22.5" customHeight="1" x14ac:dyDescent="0.15">
      <c r="A8" s="26" t="s">
        <v>101</v>
      </c>
      <c r="B8" s="28">
        <v>6848914</v>
      </c>
      <c r="C8" s="28">
        <v>6396139</v>
      </c>
      <c r="D8" s="28">
        <v>7061118</v>
      </c>
      <c r="E8" s="28">
        <v>6816770</v>
      </c>
      <c r="F8" s="28">
        <v>6997374</v>
      </c>
      <c r="G8" s="28">
        <v>6565117</v>
      </c>
      <c r="H8" s="28">
        <v>7405210</v>
      </c>
      <c r="I8" s="28">
        <v>7122316</v>
      </c>
      <c r="J8" s="28">
        <v>7482123</v>
      </c>
      <c r="K8" s="28">
        <v>7169652</v>
      </c>
      <c r="L8" s="28">
        <v>8794140</v>
      </c>
      <c r="M8" s="28">
        <v>8203294</v>
      </c>
      <c r="N8" s="28">
        <v>8355759</v>
      </c>
      <c r="O8" s="28">
        <v>7903256</v>
      </c>
    </row>
    <row r="9" spans="1:15" s="22" customFormat="1" ht="22.5" customHeight="1" x14ac:dyDescent="0.15">
      <c r="A9" s="26" t="s">
        <v>102</v>
      </c>
      <c r="B9" s="28">
        <v>1617142</v>
      </c>
      <c r="C9" s="28">
        <v>1301359</v>
      </c>
      <c r="D9" s="28">
        <v>1607335</v>
      </c>
      <c r="E9" s="28">
        <v>1333159</v>
      </c>
      <c r="F9" s="28">
        <v>1602183</v>
      </c>
      <c r="G9" s="28">
        <v>1413152</v>
      </c>
      <c r="H9" s="28">
        <v>1682267</v>
      </c>
      <c r="I9" s="28">
        <v>1503603</v>
      </c>
      <c r="J9" s="28">
        <v>1931656</v>
      </c>
      <c r="K9" s="28">
        <v>1502922</v>
      </c>
      <c r="L9" s="28">
        <v>2086381</v>
      </c>
      <c r="M9" s="28">
        <v>1851203</v>
      </c>
      <c r="N9" s="28">
        <v>2043797</v>
      </c>
      <c r="O9" s="28">
        <v>1794797</v>
      </c>
    </row>
    <row r="10" spans="1:15" s="22" customFormat="1" ht="22.5" customHeight="1" x14ac:dyDescent="0.15">
      <c r="A10" s="26" t="s">
        <v>103</v>
      </c>
      <c r="B10" s="28">
        <v>81064</v>
      </c>
      <c r="C10" s="28">
        <v>75049</v>
      </c>
      <c r="D10" s="28">
        <v>80690</v>
      </c>
      <c r="E10" s="28">
        <v>76011</v>
      </c>
      <c r="F10" s="28">
        <v>58491</v>
      </c>
      <c r="G10" s="28">
        <v>56175</v>
      </c>
      <c r="H10" s="28">
        <v>57018</v>
      </c>
      <c r="I10" s="28">
        <v>54046</v>
      </c>
      <c r="J10" s="28">
        <v>54372</v>
      </c>
      <c r="K10" s="28">
        <v>53032</v>
      </c>
      <c r="L10" s="28">
        <v>55941</v>
      </c>
      <c r="M10" s="28">
        <v>54656</v>
      </c>
      <c r="N10" s="28">
        <v>59908</v>
      </c>
      <c r="O10" s="28">
        <v>58200</v>
      </c>
    </row>
    <row r="11" spans="1:15" s="22" customFormat="1" ht="22.5" customHeight="1" x14ac:dyDescent="0.15">
      <c r="A11" s="26" t="s">
        <v>104</v>
      </c>
      <c r="B11" s="28">
        <v>409062</v>
      </c>
      <c r="C11" s="28">
        <v>305587</v>
      </c>
      <c r="D11" s="28">
        <v>201383</v>
      </c>
      <c r="E11" s="28">
        <v>193038</v>
      </c>
      <c r="F11" s="28">
        <v>207383</v>
      </c>
      <c r="G11" s="28">
        <v>197352</v>
      </c>
      <c r="H11" s="28">
        <v>228001</v>
      </c>
      <c r="I11" s="28">
        <v>205163</v>
      </c>
      <c r="J11" s="28">
        <v>272567</v>
      </c>
      <c r="K11" s="28">
        <v>215826</v>
      </c>
      <c r="L11" s="28">
        <v>272374</v>
      </c>
      <c r="M11" s="28">
        <v>249654</v>
      </c>
      <c r="N11" s="28">
        <v>296682</v>
      </c>
      <c r="O11" s="28">
        <v>265226</v>
      </c>
    </row>
    <row r="12" spans="1:15" s="22" customFormat="1" ht="22.5" customHeight="1" x14ac:dyDescent="0.15">
      <c r="A12" s="26" t="s">
        <v>105</v>
      </c>
      <c r="B12" s="28">
        <v>1678547</v>
      </c>
      <c r="C12" s="28">
        <v>1640500</v>
      </c>
      <c r="D12" s="28">
        <v>1641613</v>
      </c>
      <c r="E12" s="28">
        <v>1573693</v>
      </c>
      <c r="F12" s="28">
        <v>1685634</v>
      </c>
      <c r="G12" s="28">
        <v>1608405</v>
      </c>
      <c r="H12" s="28">
        <v>1517975</v>
      </c>
      <c r="I12" s="28">
        <v>1483974</v>
      </c>
      <c r="J12" s="28">
        <v>2557667</v>
      </c>
      <c r="K12" s="28">
        <v>2381272</v>
      </c>
      <c r="L12" s="28">
        <v>2266853</v>
      </c>
      <c r="M12" s="28">
        <v>2162205</v>
      </c>
      <c r="N12" s="28">
        <v>2067947</v>
      </c>
      <c r="O12" s="28">
        <v>2005870</v>
      </c>
    </row>
    <row r="13" spans="1:15" s="22" customFormat="1" ht="22.5" customHeight="1" x14ac:dyDescent="0.15">
      <c r="A13" s="26" t="s">
        <v>106</v>
      </c>
      <c r="B13" s="28">
        <v>2536561</v>
      </c>
      <c r="C13" s="28">
        <v>2439464</v>
      </c>
      <c r="D13" s="28">
        <v>2483626</v>
      </c>
      <c r="E13" s="28">
        <v>2397803</v>
      </c>
      <c r="F13" s="28">
        <v>2517044</v>
      </c>
      <c r="G13" s="28">
        <v>2260412</v>
      </c>
      <c r="H13" s="28">
        <v>3255074</v>
      </c>
      <c r="I13" s="28">
        <v>2837045</v>
      </c>
      <c r="J13" s="28">
        <v>3186232</v>
      </c>
      <c r="K13" s="28">
        <v>2705796</v>
      </c>
      <c r="L13" s="28">
        <v>2993366</v>
      </c>
      <c r="M13" s="28">
        <v>2376515</v>
      </c>
      <c r="N13" s="28">
        <v>3010913</v>
      </c>
      <c r="O13" s="28">
        <v>2362618</v>
      </c>
    </row>
    <row r="14" spans="1:15" s="22" customFormat="1" ht="22.5" customHeight="1" x14ac:dyDescent="0.15">
      <c r="A14" s="26" t="s">
        <v>107</v>
      </c>
      <c r="B14" s="28">
        <v>1428896</v>
      </c>
      <c r="C14" s="28">
        <v>636065</v>
      </c>
      <c r="D14" s="28">
        <v>1466987</v>
      </c>
      <c r="E14" s="28">
        <v>1387537</v>
      </c>
      <c r="F14" s="28">
        <v>701120</v>
      </c>
      <c r="G14" s="28">
        <v>676758</v>
      </c>
      <c r="H14" s="28">
        <v>736178</v>
      </c>
      <c r="I14" s="28">
        <v>726377</v>
      </c>
      <c r="J14" s="28">
        <v>766158</v>
      </c>
      <c r="K14" s="28">
        <v>743228</v>
      </c>
      <c r="L14" s="28">
        <v>698439</v>
      </c>
      <c r="M14" s="28">
        <v>681447</v>
      </c>
      <c r="N14" s="28">
        <v>699525</v>
      </c>
      <c r="O14" s="28">
        <v>676032</v>
      </c>
    </row>
    <row r="15" spans="1:15" s="22" customFormat="1" ht="22.5" customHeight="1" x14ac:dyDescent="0.15">
      <c r="A15" s="26" t="s">
        <v>108</v>
      </c>
      <c r="B15" s="28">
        <v>1592679</v>
      </c>
      <c r="C15" s="28">
        <v>1510594</v>
      </c>
      <c r="D15" s="28">
        <v>1718877</v>
      </c>
      <c r="E15" s="28">
        <v>1644935</v>
      </c>
      <c r="F15" s="28">
        <v>2226660</v>
      </c>
      <c r="G15" s="28">
        <v>1513507</v>
      </c>
      <c r="H15" s="28">
        <v>2528332</v>
      </c>
      <c r="I15" s="28">
        <v>2162365</v>
      </c>
      <c r="J15" s="28">
        <v>2383219</v>
      </c>
      <c r="K15" s="28">
        <v>2118874</v>
      </c>
      <c r="L15" s="28">
        <v>1929612</v>
      </c>
      <c r="M15" s="28">
        <v>1809177</v>
      </c>
      <c r="N15" s="28">
        <v>2158457</v>
      </c>
      <c r="O15" s="28">
        <v>2017669</v>
      </c>
    </row>
    <row r="16" spans="1:15" s="22" customFormat="1" ht="22.5" customHeight="1" x14ac:dyDescent="0.15">
      <c r="A16" s="26" t="s">
        <v>109</v>
      </c>
      <c r="B16" s="28" t="s">
        <v>14</v>
      </c>
      <c r="C16" s="28" t="s">
        <v>14</v>
      </c>
      <c r="D16" s="28" t="s">
        <v>14</v>
      </c>
      <c r="E16" s="28" t="s">
        <v>14</v>
      </c>
      <c r="F16" s="28" t="s">
        <v>14</v>
      </c>
      <c r="G16" s="28" t="s">
        <v>14</v>
      </c>
      <c r="H16" s="28">
        <v>7737</v>
      </c>
      <c r="I16" s="28">
        <v>4870</v>
      </c>
      <c r="J16" s="28">
        <v>2453</v>
      </c>
      <c r="K16" s="28">
        <v>2453</v>
      </c>
      <c r="L16" s="28">
        <v>181691</v>
      </c>
      <c r="M16" s="28">
        <v>148984</v>
      </c>
      <c r="N16" s="28">
        <v>17450</v>
      </c>
      <c r="O16" s="28">
        <v>17427</v>
      </c>
    </row>
    <row r="17" spans="1:15" s="22" customFormat="1" ht="22.5" customHeight="1" x14ac:dyDescent="0.15">
      <c r="A17" s="26" t="s">
        <v>110</v>
      </c>
      <c r="B17" s="28">
        <v>1834781</v>
      </c>
      <c r="C17" s="28">
        <v>1790069</v>
      </c>
      <c r="D17" s="28">
        <v>2023168</v>
      </c>
      <c r="E17" s="28">
        <v>2016911</v>
      </c>
      <c r="F17" s="28">
        <v>1780054</v>
      </c>
      <c r="G17" s="28">
        <v>1771320</v>
      </c>
      <c r="H17" s="28">
        <v>1794962</v>
      </c>
      <c r="I17" s="28">
        <v>1789568</v>
      </c>
      <c r="J17" s="28">
        <v>2094432</v>
      </c>
      <c r="K17" s="28">
        <v>2087744</v>
      </c>
      <c r="L17" s="28">
        <v>1871484</v>
      </c>
      <c r="M17" s="28">
        <v>1864365</v>
      </c>
      <c r="N17" s="28">
        <v>1985608</v>
      </c>
      <c r="O17" s="28">
        <v>1967331</v>
      </c>
    </row>
    <row r="18" spans="1:15" s="22" customFormat="1" ht="22.5" customHeight="1" x14ac:dyDescent="0.15">
      <c r="A18" s="26" t="s">
        <v>111</v>
      </c>
      <c r="B18" s="28">
        <v>378680</v>
      </c>
      <c r="C18" s="28">
        <v>378679</v>
      </c>
      <c r="D18" s="28">
        <v>281623</v>
      </c>
      <c r="E18" s="28">
        <v>291622</v>
      </c>
      <c r="F18" s="28">
        <v>94458</v>
      </c>
      <c r="G18" s="28">
        <v>94457</v>
      </c>
      <c r="H18" s="33">
        <v>112775</v>
      </c>
      <c r="I18" s="33">
        <v>112774</v>
      </c>
      <c r="J18" s="28">
        <v>156974</v>
      </c>
      <c r="K18" s="28">
        <v>156974</v>
      </c>
      <c r="L18" s="28" t="s">
        <v>14</v>
      </c>
      <c r="M18" s="28" t="s">
        <v>14</v>
      </c>
      <c r="N18" s="33">
        <v>100000</v>
      </c>
      <c r="O18" s="33">
        <v>100000</v>
      </c>
    </row>
    <row r="19" spans="1:15" s="22" customFormat="1" ht="22.5" customHeight="1" x14ac:dyDescent="0.15">
      <c r="A19" s="26" t="s">
        <v>112</v>
      </c>
      <c r="B19" s="28">
        <v>5862</v>
      </c>
      <c r="C19" s="28" t="s">
        <v>14</v>
      </c>
      <c r="D19" s="28">
        <v>13877</v>
      </c>
      <c r="E19" s="28" t="s">
        <v>14</v>
      </c>
      <c r="F19" s="28">
        <v>8521</v>
      </c>
      <c r="G19" s="28" t="s">
        <v>14</v>
      </c>
      <c r="H19" s="28">
        <v>2313</v>
      </c>
      <c r="I19" s="28" t="s">
        <v>14</v>
      </c>
      <c r="J19" s="28">
        <v>7256</v>
      </c>
      <c r="K19" s="28" t="s">
        <v>14</v>
      </c>
      <c r="L19" s="28">
        <v>6620</v>
      </c>
      <c r="M19" s="28" t="s">
        <v>14</v>
      </c>
      <c r="N19" s="28">
        <v>12078</v>
      </c>
      <c r="O19" s="28" t="s">
        <v>14</v>
      </c>
    </row>
    <row r="20" spans="1:15" s="22" customFormat="1" ht="19.5" customHeight="1" x14ac:dyDescent="0.15">
      <c r="A20" s="30"/>
      <c r="D20" s="16"/>
      <c r="E20" s="16"/>
      <c r="F20" s="16"/>
      <c r="G20" s="16"/>
      <c r="H20" s="16"/>
      <c r="I20" s="31"/>
      <c r="J20" s="16"/>
      <c r="K20" s="16"/>
      <c r="L20" s="16"/>
      <c r="M20" s="16"/>
      <c r="N20" s="16"/>
      <c r="O20" s="31" t="s">
        <v>95</v>
      </c>
    </row>
  </sheetData>
  <mergeCells count="8">
    <mergeCell ref="L3:M3"/>
    <mergeCell ref="N3:O3"/>
    <mergeCell ref="A3:A4"/>
    <mergeCell ref="B3:C3"/>
    <mergeCell ref="D3:E3"/>
    <mergeCell ref="F3:G3"/>
    <mergeCell ref="H3:I3"/>
    <mergeCell ref="J3:K3"/>
  </mergeCells>
  <phoneticPr fontId="3"/>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zoomScale="70" zoomScaleNormal="70" workbookViewId="0">
      <pane xSplit="1" ySplit="4" topLeftCell="E5" activePane="bottomRight" state="frozen"/>
      <selection activeCell="F13" sqref="F13"/>
      <selection pane="topRight" activeCell="F13" sqref="F13"/>
      <selection pane="bottomLeft" activeCell="F13" sqref="F13"/>
      <selection pane="bottomRight" activeCell="F13" sqref="F13"/>
    </sheetView>
  </sheetViews>
  <sheetFormatPr defaultRowHeight="17.25" x14ac:dyDescent="0.15"/>
  <cols>
    <col min="1" max="1" width="30" style="1" customWidth="1"/>
    <col min="2" max="15" width="14.375" style="1" customWidth="1"/>
    <col min="16" max="16384" width="9" style="1"/>
  </cols>
  <sheetData>
    <row r="1" spans="1:15" x14ac:dyDescent="0.15">
      <c r="A1" s="1" t="s">
        <v>113</v>
      </c>
    </row>
    <row r="2" spans="1:15" s="22" customFormat="1" ht="13.5" x14ac:dyDescent="0.15">
      <c r="B2" s="23"/>
      <c r="H2" s="23"/>
      <c r="I2" s="23"/>
      <c r="N2" s="23"/>
      <c r="O2" s="23" t="s">
        <v>60</v>
      </c>
    </row>
    <row r="3" spans="1:15" s="22" customFormat="1" ht="19.5" customHeight="1" x14ac:dyDescent="0.15">
      <c r="A3" s="34" t="s">
        <v>114</v>
      </c>
      <c r="B3" s="24" t="s">
        <v>62</v>
      </c>
      <c r="C3" s="19"/>
      <c r="D3" s="24" t="s">
        <v>63</v>
      </c>
      <c r="E3" s="19"/>
      <c r="F3" s="24" t="s">
        <v>64</v>
      </c>
      <c r="G3" s="19"/>
      <c r="H3" s="24" t="s">
        <v>65</v>
      </c>
      <c r="I3" s="19"/>
      <c r="J3" s="24" t="s">
        <v>66</v>
      </c>
      <c r="K3" s="19"/>
      <c r="L3" s="24" t="s">
        <v>67</v>
      </c>
      <c r="M3" s="19"/>
      <c r="N3" s="24" t="s">
        <v>68</v>
      </c>
      <c r="O3" s="19"/>
    </row>
    <row r="4" spans="1:15" s="22" customFormat="1" ht="19.5" customHeight="1" x14ac:dyDescent="0.15">
      <c r="A4" s="34"/>
      <c r="B4" s="25" t="s">
        <v>69</v>
      </c>
      <c r="C4" s="25" t="s">
        <v>70</v>
      </c>
      <c r="D4" s="25" t="s">
        <v>69</v>
      </c>
      <c r="E4" s="25" t="s">
        <v>70</v>
      </c>
      <c r="F4" s="25" t="s">
        <v>69</v>
      </c>
      <c r="G4" s="25" t="s">
        <v>70</v>
      </c>
      <c r="H4" s="25" t="s">
        <v>69</v>
      </c>
      <c r="I4" s="25" t="s">
        <v>70</v>
      </c>
      <c r="J4" s="25" t="s">
        <v>69</v>
      </c>
      <c r="K4" s="25" t="s">
        <v>70</v>
      </c>
      <c r="L4" s="25" t="s">
        <v>69</v>
      </c>
      <c r="M4" s="25" t="s">
        <v>70</v>
      </c>
      <c r="N4" s="25" t="s">
        <v>69</v>
      </c>
      <c r="O4" s="25" t="s">
        <v>70</v>
      </c>
    </row>
    <row r="5" spans="1:15" s="22" customFormat="1" ht="30" customHeight="1" x14ac:dyDescent="0.15">
      <c r="A5" s="26" t="s">
        <v>115</v>
      </c>
      <c r="B5" s="32">
        <f t="shared" ref="B5:O5" si="0">SUM(B6:B11)</f>
        <v>7115587</v>
      </c>
      <c r="C5" s="32">
        <f t="shared" si="0"/>
        <v>6675699</v>
      </c>
      <c r="D5" s="32">
        <f t="shared" si="0"/>
        <v>7117984</v>
      </c>
      <c r="E5" s="32">
        <f t="shared" si="0"/>
        <v>6527741</v>
      </c>
      <c r="F5" s="32">
        <f t="shared" si="0"/>
        <v>6291491</v>
      </c>
      <c r="G5" s="32">
        <f t="shared" si="0"/>
        <v>5984395</v>
      </c>
      <c r="H5" s="32">
        <f t="shared" si="0"/>
        <v>6047767</v>
      </c>
      <c r="I5" s="32">
        <f t="shared" si="0"/>
        <v>5687216</v>
      </c>
      <c r="J5" s="32">
        <f t="shared" si="0"/>
        <v>5778630</v>
      </c>
      <c r="K5" s="32">
        <f t="shared" si="0"/>
        <v>5439349</v>
      </c>
      <c r="L5" s="32">
        <f t="shared" si="0"/>
        <v>5857452</v>
      </c>
      <c r="M5" s="32">
        <f t="shared" si="0"/>
        <v>5689790</v>
      </c>
      <c r="N5" s="32">
        <f t="shared" si="0"/>
        <v>5762529</v>
      </c>
      <c r="O5" s="32">
        <f t="shared" si="0"/>
        <v>5464722</v>
      </c>
    </row>
    <row r="6" spans="1:15" s="22" customFormat="1" ht="30" customHeight="1" x14ac:dyDescent="0.15">
      <c r="A6" s="26" t="s">
        <v>116</v>
      </c>
      <c r="B6" s="28">
        <v>6335575</v>
      </c>
      <c r="C6" s="28">
        <v>5919718</v>
      </c>
      <c r="D6" s="28">
        <v>6292268</v>
      </c>
      <c r="E6" s="28">
        <v>5755106</v>
      </c>
      <c r="F6" s="28">
        <v>5460132</v>
      </c>
      <c r="G6" s="28">
        <v>5173567</v>
      </c>
      <c r="H6" s="28">
        <v>5184440</v>
      </c>
      <c r="I6" s="28">
        <v>4846112</v>
      </c>
      <c r="J6" s="28">
        <v>4906841</v>
      </c>
      <c r="K6" s="28">
        <v>4590563</v>
      </c>
      <c r="L6" s="28">
        <v>4973590</v>
      </c>
      <c r="M6" s="28">
        <v>4856156</v>
      </c>
      <c r="N6" s="28">
        <v>4880530</v>
      </c>
      <c r="O6" s="28">
        <v>4600010</v>
      </c>
    </row>
    <row r="7" spans="1:15" s="22" customFormat="1" ht="30" customHeight="1" x14ac:dyDescent="0.15">
      <c r="A7" s="26" t="s">
        <v>117</v>
      </c>
      <c r="B7" s="28">
        <v>54476</v>
      </c>
      <c r="C7" s="28">
        <v>45585</v>
      </c>
      <c r="D7" s="28">
        <v>51228</v>
      </c>
      <c r="E7" s="28">
        <v>42910</v>
      </c>
      <c r="F7" s="28">
        <v>63492</v>
      </c>
      <c r="G7" s="28">
        <v>57440</v>
      </c>
      <c r="H7" s="28">
        <v>55695</v>
      </c>
      <c r="I7" s="28">
        <v>49055</v>
      </c>
      <c r="J7" s="28">
        <v>45362</v>
      </c>
      <c r="K7" s="28">
        <v>38291</v>
      </c>
      <c r="L7" s="28">
        <v>52031</v>
      </c>
      <c r="M7" s="28">
        <v>44566</v>
      </c>
      <c r="N7" s="28">
        <v>53369</v>
      </c>
      <c r="O7" s="28">
        <v>47641</v>
      </c>
    </row>
    <row r="8" spans="1:15" s="22" customFormat="1" ht="30" customHeight="1" x14ac:dyDescent="0.15">
      <c r="A8" s="26" t="s">
        <v>118</v>
      </c>
      <c r="B8" s="28">
        <v>9010</v>
      </c>
      <c r="C8" s="28">
        <v>7911</v>
      </c>
      <c r="D8" s="28">
        <v>7437</v>
      </c>
      <c r="E8" s="28">
        <v>6506</v>
      </c>
      <c r="F8" s="28">
        <v>9824</v>
      </c>
      <c r="G8" s="28">
        <v>7387</v>
      </c>
      <c r="H8" s="28">
        <v>13105</v>
      </c>
      <c r="I8" s="28">
        <v>10930</v>
      </c>
      <c r="J8" s="28" t="s">
        <v>14</v>
      </c>
      <c r="K8" s="28" t="s">
        <v>14</v>
      </c>
      <c r="L8" s="28" t="s">
        <v>14</v>
      </c>
      <c r="M8" s="28" t="s">
        <v>14</v>
      </c>
      <c r="N8" s="28" t="s">
        <v>14</v>
      </c>
      <c r="O8" s="28" t="s">
        <v>14</v>
      </c>
    </row>
    <row r="9" spans="1:15" s="22" customFormat="1" ht="30" customHeight="1" x14ac:dyDescent="0.15">
      <c r="A9" s="26" t="s">
        <v>119</v>
      </c>
      <c r="B9" s="28">
        <v>58623</v>
      </c>
      <c r="C9" s="28">
        <v>53991</v>
      </c>
      <c r="D9" s="28">
        <v>47419</v>
      </c>
      <c r="E9" s="28">
        <v>40952</v>
      </c>
      <c r="F9" s="28">
        <v>50948</v>
      </c>
      <c r="G9" s="28">
        <v>44195</v>
      </c>
      <c r="H9" s="28">
        <v>49061</v>
      </c>
      <c r="I9" s="28">
        <v>40977</v>
      </c>
      <c r="J9" s="28">
        <v>46881</v>
      </c>
      <c r="K9" s="28">
        <v>38134</v>
      </c>
      <c r="L9" s="28">
        <v>45682</v>
      </c>
      <c r="M9" s="28">
        <v>30067</v>
      </c>
      <c r="N9" s="28">
        <v>55434</v>
      </c>
      <c r="O9" s="28">
        <v>49640</v>
      </c>
    </row>
    <row r="10" spans="1:15" s="22" customFormat="1" ht="30" customHeight="1" x14ac:dyDescent="0.15">
      <c r="A10" s="26" t="s">
        <v>120</v>
      </c>
      <c r="B10" s="28">
        <v>20918</v>
      </c>
      <c r="C10" s="28">
        <v>16624</v>
      </c>
      <c r="D10" s="28">
        <v>19654</v>
      </c>
      <c r="E10" s="28">
        <v>16813</v>
      </c>
      <c r="F10" s="28">
        <v>22260</v>
      </c>
      <c r="G10" s="28">
        <v>19139</v>
      </c>
      <c r="H10" s="28">
        <v>12794</v>
      </c>
      <c r="I10" s="28">
        <v>9792</v>
      </c>
      <c r="J10" s="28">
        <v>12864</v>
      </c>
      <c r="K10" s="28">
        <v>9394</v>
      </c>
      <c r="L10" s="28">
        <v>12381</v>
      </c>
      <c r="M10" s="28">
        <v>9503</v>
      </c>
      <c r="N10" s="28">
        <v>12037</v>
      </c>
      <c r="O10" s="28">
        <v>10323</v>
      </c>
    </row>
    <row r="11" spans="1:15" s="22" customFormat="1" ht="30" customHeight="1" thickBot="1" x14ac:dyDescent="0.2">
      <c r="A11" s="29" t="s">
        <v>121</v>
      </c>
      <c r="B11" s="28">
        <v>636985</v>
      </c>
      <c r="C11" s="28">
        <v>631870</v>
      </c>
      <c r="D11" s="35">
        <v>699978</v>
      </c>
      <c r="E11" s="35">
        <v>665454</v>
      </c>
      <c r="F11" s="28">
        <v>684835</v>
      </c>
      <c r="G11" s="28">
        <v>682667</v>
      </c>
      <c r="H11" s="28">
        <v>732672</v>
      </c>
      <c r="I11" s="28">
        <v>730350</v>
      </c>
      <c r="J11" s="35">
        <v>766682</v>
      </c>
      <c r="K11" s="35">
        <v>762967</v>
      </c>
      <c r="L11" s="28">
        <v>773768</v>
      </c>
      <c r="M11" s="28">
        <v>749498</v>
      </c>
      <c r="N11" s="28">
        <v>761159</v>
      </c>
      <c r="O11" s="28">
        <v>757108</v>
      </c>
    </row>
    <row r="12" spans="1:15" s="22" customFormat="1" ht="30" customHeight="1" thickTop="1" x14ac:dyDescent="0.15">
      <c r="A12" s="36" t="s">
        <v>122</v>
      </c>
      <c r="B12" s="37">
        <v>1247444</v>
      </c>
      <c r="C12" s="37">
        <v>1170650</v>
      </c>
      <c r="D12" s="37">
        <v>1387179</v>
      </c>
      <c r="E12" s="37">
        <v>1284972</v>
      </c>
      <c r="F12" s="37">
        <v>1625371</v>
      </c>
      <c r="G12" s="37">
        <v>1476427</v>
      </c>
      <c r="H12" s="37">
        <v>1644830</v>
      </c>
      <c r="I12" s="37">
        <v>1437775</v>
      </c>
      <c r="J12" s="37">
        <v>1738712</v>
      </c>
      <c r="K12" s="37">
        <v>1541863</v>
      </c>
      <c r="L12" s="37">
        <v>1680889</v>
      </c>
      <c r="M12" s="37">
        <v>1371850</v>
      </c>
      <c r="N12" s="37">
        <v>1568283</v>
      </c>
      <c r="O12" s="37">
        <v>1391488</v>
      </c>
    </row>
    <row r="13" spans="1:15" s="22" customFormat="1" ht="30" customHeight="1" x14ac:dyDescent="0.15">
      <c r="A13" s="38" t="s">
        <v>123</v>
      </c>
      <c r="B13" s="39">
        <v>575245</v>
      </c>
      <c r="C13" s="39">
        <v>439235</v>
      </c>
      <c r="D13" s="39">
        <v>546757</v>
      </c>
      <c r="E13" s="39">
        <v>456278</v>
      </c>
      <c r="F13" s="39">
        <v>527605</v>
      </c>
      <c r="G13" s="39">
        <v>439416</v>
      </c>
      <c r="H13" s="39">
        <v>500912</v>
      </c>
      <c r="I13" s="39">
        <v>423955</v>
      </c>
      <c r="J13" s="39">
        <v>502054</v>
      </c>
      <c r="K13" s="39">
        <v>450991</v>
      </c>
      <c r="L13" s="39">
        <v>507707</v>
      </c>
      <c r="M13" s="39">
        <v>460775</v>
      </c>
      <c r="N13" s="39">
        <v>506604</v>
      </c>
      <c r="O13" s="39">
        <v>423043</v>
      </c>
    </row>
    <row r="14" spans="1:15" s="22" customFormat="1" ht="30" customHeight="1" x14ac:dyDescent="0.15">
      <c r="A14" s="26" t="s">
        <v>124</v>
      </c>
      <c r="B14" s="28">
        <v>3592951</v>
      </c>
      <c r="C14" s="28">
        <v>3317941</v>
      </c>
      <c r="D14" s="35">
        <v>3470007</v>
      </c>
      <c r="E14" s="35">
        <v>3315279</v>
      </c>
      <c r="F14" s="35">
        <v>3468258</v>
      </c>
      <c r="G14" s="35">
        <v>3265718</v>
      </c>
      <c r="H14" s="35">
        <v>3353545</v>
      </c>
      <c r="I14" s="35">
        <v>3170598</v>
      </c>
      <c r="J14" s="35">
        <v>3443368</v>
      </c>
      <c r="K14" s="35">
        <v>3237902</v>
      </c>
      <c r="L14" s="35">
        <v>3449547</v>
      </c>
      <c r="M14" s="35">
        <v>3176088</v>
      </c>
      <c r="N14" s="35">
        <v>3427080</v>
      </c>
      <c r="O14" s="35">
        <v>3159323</v>
      </c>
    </row>
    <row r="15" spans="1:15" s="22" customFormat="1" ht="30" customHeight="1" x14ac:dyDescent="0.15">
      <c r="A15" s="40"/>
      <c r="D15" s="16"/>
      <c r="E15" s="16"/>
      <c r="F15" s="16"/>
      <c r="G15" s="16"/>
      <c r="H15" s="16"/>
      <c r="I15" s="31"/>
      <c r="J15" s="16"/>
      <c r="K15" s="16"/>
      <c r="L15" s="16"/>
      <c r="M15" s="16"/>
      <c r="N15" s="16"/>
      <c r="O15" s="31" t="s">
        <v>125</v>
      </c>
    </row>
  </sheetData>
  <mergeCells count="8">
    <mergeCell ref="L3:M3"/>
    <mergeCell ref="N3:O3"/>
    <mergeCell ref="A3:A4"/>
    <mergeCell ref="B3:C3"/>
    <mergeCell ref="D3:E3"/>
    <mergeCell ref="F3:G3"/>
    <mergeCell ref="H3:I3"/>
    <mergeCell ref="J3:K3"/>
  </mergeCells>
  <phoneticPr fontId="3"/>
  <pageMargins left="0.7" right="0.7" top="0.75" bottom="0.75" header="0.3" footer="0.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zoomScale="80" zoomScaleNormal="80" workbookViewId="0">
      <pane xSplit="1" ySplit="4" topLeftCell="B5" activePane="bottomRight" state="frozen"/>
      <selection activeCell="F13" sqref="F13"/>
      <selection pane="topRight" activeCell="F13" sqref="F13"/>
      <selection pane="bottomLeft" activeCell="F13" sqref="F13"/>
      <selection pane="bottomRight" activeCell="F13" sqref="F13"/>
    </sheetView>
  </sheetViews>
  <sheetFormatPr defaultRowHeight="17.25" x14ac:dyDescent="0.15"/>
  <cols>
    <col min="1" max="1" width="23.75" style="1" customWidth="1"/>
    <col min="2" max="16" width="13.75" style="1" customWidth="1"/>
    <col min="17" max="16384" width="9" style="1"/>
  </cols>
  <sheetData>
    <row r="1" spans="1:16" x14ac:dyDescent="0.15">
      <c r="A1" s="1" t="s">
        <v>126</v>
      </c>
    </row>
    <row r="2" spans="1:16" s="22" customFormat="1" ht="13.5" x14ac:dyDescent="0.15">
      <c r="B2" s="41"/>
      <c r="C2" s="41"/>
      <c r="D2" s="41"/>
      <c r="G2" s="23"/>
      <c r="H2" s="41"/>
      <c r="I2" s="41"/>
      <c r="J2" s="41"/>
      <c r="K2" s="41"/>
      <c r="L2" s="41"/>
      <c r="M2" s="41"/>
      <c r="P2" s="23" t="s">
        <v>60</v>
      </c>
    </row>
    <row r="3" spans="1:16" s="22" customFormat="1" ht="19.5" customHeight="1" x14ac:dyDescent="0.15">
      <c r="A3" s="34" t="s">
        <v>114</v>
      </c>
      <c r="B3" s="24" t="s">
        <v>64</v>
      </c>
      <c r="C3" s="18"/>
      <c r="D3" s="19"/>
      <c r="E3" s="24" t="s">
        <v>65</v>
      </c>
      <c r="F3" s="18"/>
      <c r="G3" s="19"/>
      <c r="H3" s="24" t="s">
        <v>66</v>
      </c>
      <c r="I3" s="18"/>
      <c r="J3" s="19"/>
      <c r="K3" s="24" t="s">
        <v>67</v>
      </c>
      <c r="L3" s="18"/>
      <c r="M3" s="19"/>
      <c r="N3" s="24" t="s">
        <v>68</v>
      </c>
      <c r="O3" s="18"/>
      <c r="P3" s="19"/>
    </row>
    <row r="4" spans="1:16" s="22" customFormat="1" ht="19.5" customHeight="1" x14ac:dyDescent="0.15">
      <c r="A4" s="34"/>
      <c r="B4" s="25" t="s">
        <v>69</v>
      </c>
      <c r="C4" s="25" t="s">
        <v>127</v>
      </c>
      <c r="D4" s="25" t="s">
        <v>128</v>
      </c>
      <c r="E4" s="25" t="s">
        <v>69</v>
      </c>
      <c r="F4" s="25" t="s">
        <v>127</v>
      </c>
      <c r="G4" s="25" t="s">
        <v>128</v>
      </c>
      <c r="H4" s="25" t="s">
        <v>69</v>
      </c>
      <c r="I4" s="25" t="s">
        <v>127</v>
      </c>
      <c r="J4" s="25" t="s">
        <v>128</v>
      </c>
      <c r="K4" s="25" t="s">
        <v>69</v>
      </c>
      <c r="L4" s="25" t="s">
        <v>127</v>
      </c>
      <c r="M4" s="25" t="s">
        <v>128</v>
      </c>
      <c r="N4" s="25" t="s">
        <v>69</v>
      </c>
      <c r="O4" s="25" t="s">
        <v>127</v>
      </c>
      <c r="P4" s="25" t="s">
        <v>128</v>
      </c>
    </row>
    <row r="5" spans="1:16" s="22" customFormat="1" ht="37.5" customHeight="1" x14ac:dyDescent="0.15">
      <c r="A5" s="26" t="s">
        <v>129</v>
      </c>
      <c r="B5" s="32">
        <f t="shared" ref="B5:P5" si="0">SUM(B6:B11)</f>
        <v>7500000</v>
      </c>
      <c r="C5" s="32">
        <f t="shared" si="0"/>
        <v>7794074</v>
      </c>
      <c r="D5" s="32">
        <f t="shared" si="0"/>
        <v>7662490</v>
      </c>
      <c r="E5" s="32">
        <f t="shared" si="0"/>
        <v>7727000</v>
      </c>
      <c r="F5" s="32">
        <f t="shared" si="0"/>
        <v>7993956</v>
      </c>
      <c r="G5" s="32">
        <f t="shared" si="0"/>
        <v>7882358</v>
      </c>
      <c r="H5" s="32">
        <f t="shared" si="0"/>
        <v>7694541</v>
      </c>
      <c r="I5" s="32">
        <f t="shared" si="0"/>
        <v>7884478</v>
      </c>
      <c r="J5" s="32">
        <f t="shared" si="0"/>
        <v>7696182</v>
      </c>
      <c r="K5" s="32">
        <f>SUM(K6:K11)</f>
        <v>7056000</v>
      </c>
      <c r="L5" s="32">
        <f>SUM(L6:L11)</f>
        <v>7577831</v>
      </c>
      <c r="M5" s="32">
        <f>SUM(M6:M11)</f>
        <v>7483097</v>
      </c>
      <c r="N5" s="32">
        <f t="shared" si="0"/>
        <v>7551000</v>
      </c>
      <c r="O5" s="32">
        <f t="shared" si="0"/>
        <v>8016924</v>
      </c>
      <c r="P5" s="32">
        <f t="shared" si="0"/>
        <v>7925815</v>
      </c>
    </row>
    <row r="6" spans="1:16" s="22" customFormat="1" ht="37.5" customHeight="1" x14ac:dyDescent="0.15">
      <c r="A6" s="26" t="s">
        <v>130</v>
      </c>
      <c r="B6" s="28">
        <v>3377000</v>
      </c>
      <c r="C6" s="28">
        <v>3582498</v>
      </c>
      <c r="D6" s="28">
        <v>3519644</v>
      </c>
      <c r="E6" s="28">
        <v>3392000</v>
      </c>
      <c r="F6" s="28">
        <v>3559268</v>
      </c>
      <c r="G6" s="28">
        <v>3503277</v>
      </c>
      <c r="H6" s="28">
        <v>3357000</v>
      </c>
      <c r="I6" s="28">
        <v>3503299</v>
      </c>
      <c r="J6" s="28">
        <v>3431507</v>
      </c>
      <c r="K6" s="28">
        <v>2948000</v>
      </c>
      <c r="L6" s="28">
        <v>3411356</v>
      </c>
      <c r="M6" s="28">
        <v>3358442</v>
      </c>
      <c r="N6" s="28">
        <v>3244000</v>
      </c>
      <c r="O6" s="28">
        <v>3618642</v>
      </c>
      <c r="P6" s="28">
        <v>3564071</v>
      </c>
    </row>
    <row r="7" spans="1:16" s="22" customFormat="1" ht="37.5" customHeight="1" x14ac:dyDescent="0.15">
      <c r="A7" s="26" t="s">
        <v>131</v>
      </c>
      <c r="B7" s="28">
        <v>3111000</v>
      </c>
      <c r="C7" s="28">
        <v>3192708</v>
      </c>
      <c r="D7" s="28">
        <v>3135173</v>
      </c>
      <c r="E7" s="28">
        <v>3324000</v>
      </c>
      <c r="F7" s="28">
        <v>3409956</v>
      </c>
      <c r="G7" s="28">
        <v>3364155</v>
      </c>
      <c r="H7" s="28">
        <v>3350000</v>
      </c>
      <c r="I7" s="28">
        <v>3413325</v>
      </c>
      <c r="J7" s="28">
        <v>3313463</v>
      </c>
      <c r="K7" s="28">
        <v>3137000</v>
      </c>
      <c r="L7" s="28">
        <v>3185437</v>
      </c>
      <c r="M7" s="28">
        <v>3151999</v>
      </c>
      <c r="N7" s="28">
        <v>3296000</v>
      </c>
      <c r="O7" s="28">
        <v>3350986</v>
      </c>
      <c r="P7" s="28">
        <v>3322384</v>
      </c>
    </row>
    <row r="8" spans="1:16" s="22" customFormat="1" ht="37.5" customHeight="1" x14ac:dyDescent="0.15">
      <c r="A8" s="26" t="s">
        <v>132</v>
      </c>
      <c r="B8" s="28">
        <v>156000</v>
      </c>
      <c r="C8" s="28">
        <v>158946</v>
      </c>
      <c r="D8" s="28">
        <v>155576</v>
      </c>
      <c r="E8" s="28">
        <v>164000</v>
      </c>
      <c r="F8" s="28">
        <v>165293</v>
      </c>
      <c r="G8" s="28">
        <v>161538</v>
      </c>
      <c r="H8" s="28">
        <v>176000</v>
      </c>
      <c r="I8" s="28">
        <v>177835</v>
      </c>
      <c r="J8" s="28">
        <v>173925</v>
      </c>
      <c r="K8" s="28">
        <v>182000</v>
      </c>
      <c r="L8" s="28">
        <v>186901</v>
      </c>
      <c r="M8" s="28">
        <v>182794</v>
      </c>
      <c r="N8" s="28">
        <v>187000</v>
      </c>
      <c r="O8" s="28">
        <v>200945</v>
      </c>
      <c r="P8" s="28">
        <v>196654</v>
      </c>
    </row>
    <row r="9" spans="1:16" s="22" customFormat="1" ht="37.5" customHeight="1" x14ac:dyDescent="0.15">
      <c r="A9" s="26" t="s">
        <v>133</v>
      </c>
      <c r="B9" s="28">
        <v>362000</v>
      </c>
      <c r="C9" s="28">
        <v>353447</v>
      </c>
      <c r="D9" s="28">
        <v>353447</v>
      </c>
      <c r="E9" s="28">
        <v>350000</v>
      </c>
      <c r="F9" s="28">
        <v>353155</v>
      </c>
      <c r="G9" s="28">
        <v>353155</v>
      </c>
      <c r="H9" s="28">
        <v>306541</v>
      </c>
      <c r="I9" s="28">
        <v>321266</v>
      </c>
      <c r="J9" s="28">
        <v>321266</v>
      </c>
      <c r="K9" s="28">
        <v>320000</v>
      </c>
      <c r="L9" s="28">
        <v>339390</v>
      </c>
      <c r="M9" s="28">
        <v>339390</v>
      </c>
      <c r="N9" s="28">
        <v>331000</v>
      </c>
      <c r="O9" s="28">
        <v>359235</v>
      </c>
      <c r="P9" s="28">
        <v>359235</v>
      </c>
    </row>
    <row r="10" spans="1:16" s="22" customFormat="1" ht="37.5" customHeight="1" x14ac:dyDescent="0.15">
      <c r="A10" s="26" t="s">
        <v>134</v>
      </c>
      <c r="B10" s="28">
        <v>79000</v>
      </c>
      <c r="C10" s="28">
        <v>81897</v>
      </c>
      <c r="D10" s="28">
        <v>81897</v>
      </c>
      <c r="E10" s="28">
        <v>84000</v>
      </c>
      <c r="F10" s="28">
        <v>82651</v>
      </c>
      <c r="G10" s="28">
        <v>82651</v>
      </c>
      <c r="H10" s="28">
        <v>84000</v>
      </c>
      <c r="I10" s="28">
        <v>40402</v>
      </c>
      <c r="J10" s="28">
        <v>40402</v>
      </c>
      <c r="K10" s="28">
        <v>66000</v>
      </c>
      <c r="L10" s="28">
        <v>48016</v>
      </c>
      <c r="M10" s="28">
        <v>48016</v>
      </c>
      <c r="N10" s="28">
        <v>75000</v>
      </c>
      <c r="O10" s="28">
        <v>61629</v>
      </c>
      <c r="P10" s="28">
        <v>61629</v>
      </c>
    </row>
    <row r="11" spans="1:16" s="22" customFormat="1" ht="37.5" customHeight="1" thickBot="1" x14ac:dyDescent="0.2">
      <c r="A11" s="26" t="s">
        <v>135</v>
      </c>
      <c r="B11" s="28">
        <v>415000</v>
      </c>
      <c r="C11" s="28">
        <v>424578</v>
      </c>
      <c r="D11" s="28">
        <v>416753</v>
      </c>
      <c r="E11" s="28">
        <v>413000</v>
      </c>
      <c r="F11" s="28">
        <v>423633</v>
      </c>
      <c r="G11" s="28">
        <v>417582</v>
      </c>
      <c r="H11" s="28">
        <v>421000</v>
      </c>
      <c r="I11" s="28">
        <v>428351</v>
      </c>
      <c r="J11" s="28">
        <v>415619</v>
      </c>
      <c r="K11" s="28">
        <v>403000</v>
      </c>
      <c r="L11" s="28">
        <v>406731</v>
      </c>
      <c r="M11" s="28">
        <v>402456</v>
      </c>
      <c r="N11" s="28">
        <v>418000</v>
      </c>
      <c r="O11" s="28">
        <v>425487</v>
      </c>
      <c r="P11" s="28">
        <v>421842</v>
      </c>
    </row>
    <row r="12" spans="1:16" s="22" customFormat="1" ht="37.5" customHeight="1" thickTop="1" x14ac:dyDescent="0.15">
      <c r="A12" s="36" t="s">
        <v>136</v>
      </c>
      <c r="B12" s="37">
        <v>1085512</v>
      </c>
      <c r="C12" s="37">
        <v>1331801</v>
      </c>
      <c r="D12" s="37">
        <v>1158214</v>
      </c>
      <c r="E12" s="37">
        <v>1087004</v>
      </c>
      <c r="F12" s="37">
        <v>1281777</v>
      </c>
      <c r="G12" s="37">
        <v>1120076</v>
      </c>
      <c r="H12" s="37">
        <v>987165</v>
      </c>
      <c r="I12" s="37">
        <v>1215179</v>
      </c>
      <c r="J12" s="37">
        <v>1057084</v>
      </c>
      <c r="K12" s="37">
        <v>953057</v>
      </c>
      <c r="L12" s="37">
        <v>1173960</v>
      </c>
      <c r="M12" s="37">
        <v>1029772</v>
      </c>
      <c r="N12" s="37">
        <v>944364</v>
      </c>
      <c r="O12" s="37">
        <v>1102722</v>
      </c>
      <c r="P12" s="37">
        <v>967468</v>
      </c>
    </row>
    <row r="13" spans="1:16" s="22" customFormat="1" ht="19.5" customHeight="1" x14ac:dyDescent="0.15">
      <c r="A13" s="30"/>
      <c r="B13" s="31"/>
      <c r="C13" s="31"/>
      <c r="D13" s="31"/>
      <c r="E13" s="42"/>
      <c r="F13" s="42"/>
      <c r="G13" s="43"/>
      <c r="H13" s="31"/>
      <c r="I13" s="31"/>
      <c r="J13" s="31"/>
      <c r="K13" s="31"/>
      <c r="L13" s="31"/>
      <c r="M13" s="31"/>
      <c r="N13" s="42"/>
      <c r="O13" s="42"/>
      <c r="P13" s="43" t="s">
        <v>137</v>
      </c>
    </row>
  </sheetData>
  <mergeCells count="9">
    <mergeCell ref="N3:P3"/>
    <mergeCell ref="B2:D2"/>
    <mergeCell ref="H2:J2"/>
    <mergeCell ref="K2:M2"/>
    <mergeCell ref="A3:A4"/>
    <mergeCell ref="B3:D3"/>
    <mergeCell ref="E3:G3"/>
    <mergeCell ref="H3:J3"/>
    <mergeCell ref="K3:M3"/>
  </mergeCells>
  <phoneticPr fontId="3"/>
  <pageMargins left="0.7" right="0.7" top="0.75" bottom="0.75" header="0.3" footer="0.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topLeftCell="A7" zoomScaleNormal="100" workbookViewId="0">
      <selection activeCell="F13" sqref="F13"/>
    </sheetView>
  </sheetViews>
  <sheetFormatPr defaultRowHeight="17.25" x14ac:dyDescent="0.15"/>
  <cols>
    <col min="1" max="4" width="33.75" style="1" customWidth="1"/>
    <col min="5" max="16384" width="9" style="1"/>
  </cols>
  <sheetData>
    <row r="1" spans="1:9" x14ac:dyDescent="0.15">
      <c r="A1" s="1" t="s">
        <v>138</v>
      </c>
    </row>
    <row r="2" spans="1:9" x14ac:dyDescent="0.15">
      <c r="D2" s="2" t="s">
        <v>139</v>
      </c>
    </row>
    <row r="3" spans="1:9" ht="56.25" customHeight="1" x14ac:dyDescent="0.15">
      <c r="A3" s="3" t="s">
        <v>2</v>
      </c>
      <c r="B3" s="4" t="s">
        <v>140</v>
      </c>
      <c r="C3" s="4" t="s">
        <v>141</v>
      </c>
      <c r="D3" s="4" t="s">
        <v>142</v>
      </c>
    </row>
    <row r="4" spans="1:9" ht="30" customHeight="1" x14ac:dyDescent="0.15">
      <c r="A4" s="3" t="s">
        <v>39</v>
      </c>
      <c r="B4" s="14">
        <v>2114910</v>
      </c>
      <c r="C4" s="14">
        <v>1930937</v>
      </c>
      <c r="D4" s="14">
        <v>19822956</v>
      </c>
    </row>
    <row r="5" spans="1:9" ht="30" customHeight="1" x14ac:dyDescent="0.15">
      <c r="A5" s="3" t="s">
        <v>13</v>
      </c>
      <c r="B5" s="14">
        <v>3195740</v>
      </c>
      <c r="C5" s="14">
        <v>3501042</v>
      </c>
      <c r="D5" s="14">
        <v>19517654</v>
      </c>
    </row>
    <row r="6" spans="1:9" ht="30" customHeight="1" x14ac:dyDescent="0.15">
      <c r="A6" s="3" t="s">
        <v>15</v>
      </c>
      <c r="B6" s="14">
        <v>2729628</v>
      </c>
      <c r="C6" s="14">
        <v>2660117</v>
      </c>
      <c r="D6" s="14">
        <v>19587165</v>
      </c>
    </row>
    <row r="7" spans="1:9" ht="30" customHeight="1" x14ac:dyDescent="0.15">
      <c r="A7" s="3" t="s">
        <v>16</v>
      </c>
      <c r="B7" s="14">
        <v>1246038</v>
      </c>
      <c r="C7" s="14">
        <v>1691083</v>
      </c>
      <c r="D7" s="14">
        <v>19142120</v>
      </c>
    </row>
    <row r="8" spans="1:9" ht="30" customHeight="1" x14ac:dyDescent="0.15">
      <c r="A8" s="3" t="s">
        <v>17</v>
      </c>
      <c r="B8" s="14">
        <v>2563018</v>
      </c>
      <c r="C8" s="14">
        <v>1934413</v>
      </c>
      <c r="D8" s="14">
        <v>19770725</v>
      </c>
    </row>
    <row r="9" spans="1:9" ht="30" customHeight="1" x14ac:dyDescent="0.15">
      <c r="A9" s="3" t="s">
        <v>18</v>
      </c>
      <c r="B9" s="14">
        <v>1481393</v>
      </c>
      <c r="C9" s="14">
        <v>1705630</v>
      </c>
      <c r="D9" s="14">
        <v>19546488</v>
      </c>
    </row>
    <row r="10" spans="1:9" ht="30" customHeight="1" x14ac:dyDescent="0.15">
      <c r="A10" s="3" t="s">
        <v>19</v>
      </c>
      <c r="B10" s="14">
        <v>2748187</v>
      </c>
      <c r="C10" s="14">
        <v>1734117</v>
      </c>
      <c r="D10" s="14">
        <v>20560558</v>
      </c>
    </row>
    <row r="11" spans="1:9" ht="30" customHeight="1" x14ac:dyDescent="0.15">
      <c r="A11" s="3" t="s">
        <v>40</v>
      </c>
      <c r="B11" s="14">
        <v>2102072</v>
      </c>
      <c r="C11" s="14">
        <v>2042134</v>
      </c>
      <c r="D11" s="14">
        <v>20620496</v>
      </c>
    </row>
    <row r="12" spans="1:9" ht="30" customHeight="1" x14ac:dyDescent="0.15">
      <c r="A12" s="3" t="s">
        <v>41</v>
      </c>
      <c r="B12" s="14">
        <v>1770699</v>
      </c>
      <c r="C12" s="14">
        <v>1830183</v>
      </c>
      <c r="D12" s="14">
        <v>20561012</v>
      </c>
    </row>
    <row r="13" spans="1:9" ht="30" customHeight="1" x14ac:dyDescent="0.15">
      <c r="A13" s="3" t="s">
        <v>42</v>
      </c>
      <c r="B13" s="14">
        <v>1152181</v>
      </c>
      <c r="C13" s="14">
        <v>1938721</v>
      </c>
      <c r="D13" s="14">
        <v>19774472</v>
      </c>
    </row>
    <row r="14" spans="1:9" ht="60" customHeight="1" x14ac:dyDescent="0.15">
      <c r="A14" s="6" t="s">
        <v>143</v>
      </c>
      <c r="B14" s="6"/>
      <c r="C14" s="6"/>
      <c r="D14" s="44" t="s">
        <v>144</v>
      </c>
      <c r="E14" s="45"/>
      <c r="I14" s="45"/>
    </row>
  </sheetData>
  <mergeCells count="1">
    <mergeCell ref="A14:C14"/>
  </mergeCells>
  <phoneticPr fontId="3"/>
  <pageMargins left="0.7" right="0.7" top="0.75" bottom="0.75" header="0.3" footer="0.3"/>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activeCell="F13" sqref="F13"/>
    </sheetView>
  </sheetViews>
  <sheetFormatPr defaultRowHeight="17.25" x14ac:dyDescent="0.15"/>
  <cols>
    <col min="1" max="1" width="12.5" style="1" customWidth="1"/>
    <col min="2" max="5" width="15" style="1" customWidth="1"/>
    <col min="6" max="7" width="13.75" style="1" customWidth="1"/>
    <col min="8" max="8" width="15" style="1" customWidth="1"/>
    <col min="9" max="9" width="20.625" style="1" customWidth="1"/>
    <col min="10" max="16384" width="9" style="1"/>
  </cols>
  <sheetData>
    <row r="1" spans="1:9" x14ac:dyDescent="0.15">
      <c r="A1" s="1" t="s">
        <v>145</v>
      </c>
    </row>
    <row r="2" spans="1:9" x14ac:dyDescent="0.15">
      <c r="I2" s="2" t="s">
        <v>139</v>
      </c>
    </row>
    <row r="3" spans="1:9" ht="45" customHeight="1" x14ac:dyDescent="0.15">
      <c r="A3" s="46" t="s">
        <v>2</v>
      </c>
      <c r="B3" s="47" t="s">
        <v>146</v>
      </c>
      <c r="C3" s="48"/>
      <c r="D3" s="48"/>
      <c r="E3" s="48"/>
      <c r="F3" s="48"/>
      <c r="G3" s="48"/>
      <c r="H3" s="48"/>
      <c r="I3" s="49"/>
    </row>
    <row r="4" spans="1:9" ht="45" customHeight="1" x14ac:dyDescent="0.15">
      <c r="A4" s="50"/>
      <c r="B4" s="47" t="s">
        <v>147</v>
      </c>
      <c r="C4" s="51"/>
      <c r="D4" s="51"/>
      <c r="E4" s="52"/>
      <c r="F4" s="47" t="s">
        <v>148</v>
      </c>
      <c r="G4" s="51"/>
      <c r="H4" s="52"/>
      <c r="I4" s="53" t="s">
        <v>149</v>
      </c>
    </row>
    <row r="5" spans="1:9" ht="45" customHeight="1" x14ac:dyDescent="0.15">
      <c r="A5" s="50"/>
      <c r="B5" s="47" t="s">
        <v>150</v>
      </c>
      <c r="C5" s="52"/>
      <c r="D5" s="47" t="s">
        <v>151</v>
      </c>
      <c r="E5" s="52"/>
      <c r="F5" s="53" t="s">
        <v>152</v>
      </c>
      <c r="G5" s="53" t="s">
        <v>153</v>
      </c>
      <c r="H5" s="53" t="s">
        <v>154</v>
      </c>
      <c r="I5" s="54"/>
    </row>
    <row r="6" spans="1:9" ht="45" customHeight="1" x14ac:dyDescent="0.15">
      <c r="A6" s="50"/>
      <c r="B6" s="4" t="s">
        <v>155</v>
      </c>
      <c r="C6" s="4" t="s">
        <v>156</v>
      </c>
      <c r="D6" s="4" t="s">
        <v>155</v>
      </c>
      <c r="E6" s="4" t="s">
        <v>156</v>
      </c>
      <c r="F6" s="55"/>
      <c r="G6" s="55"/>
      <c r="H6" s="55"/>
      <c r="I6" s="55"/>
    </row>
    <row r="7" spans="1:9" ht="30" customHeight="1" x14ac:dyDescent="0.15">
      <c r="A7" s="13" t="s">
        <v>39</v>
      </c>
      <c r="B7" s="14">
        <v>23369</v>
      </c>
      <c r="C7" s="14">
        <v>11260</v>
      </c>
      <c r="D7" s="14">
        <v>1083935</v>
      </c>
      <c r="E7" s="14">
        <v>179756</v>
      </c>
      <c r="F7" s="14">
        <v>320615</v>
      </c>
      <c r="G7" s="14">
        <v>13631</v>
      </c>
      <c r="H7" s="14">
        <v>11314769</v>
      </c>
      <c r="I7" s="14">
        <v>4298482</v>
      </c>
    </row>
    <row r="8" spans="1:9" ht="30" customHeight="1" x14ac:dyDescent="0.15">
      <c r="A8" s="13" t="s">
        <v>13</v>
      </c>
      <c r="B8" s="14">
        <v>23369</v>
      </c>
      <c r="C8" s="14">
        <v>11260</v>
      </c>
      <c r="D8" s="14">
        <v>1087002</v>
      </c>
      <c r="E8" s="14">
        <v>176338</v>
      </c>
      <c r="F8" s="14">
        <v>321284</v>
      </c>
      <c r="G8" s="14">
        <v>14419</v>
      </c>
      <c r="H8" s="14">
        <v>11314769</v>
      </c>
      <c r="I8" s="14">
        <v>4530881</v>
      </c>
    </row>
    <row r="9" spans="1:9" ht="30" customHeight="1" x14ac:dyDescent="0.15">
      <c r="A9" s="13" t="s">
        <v>15</v>
      </c>
      <c r="B9" s="14">
        <v>23369</v>
      </c>
      <c r="C9" s="14">
        <v>11260</v>
      </c>
      <c r="D9" s="14">
        <v>1079065</v>
      </c>
      <c r="E9" s="14">
        <v>173242</v>
      </c>
      <c r="F9" s="14">
        <v>321346</v>
      </c>
      <c r="G9" s="14">
        <v>18058</v>
      </c>
      <c r="H9" s="14">
        <v>11314769</v>
      </c>
      <c r="I9" s="14">
        <v>4740016</v>
      </c>
    </row>
    <row r="10" spans="1:9" ht="30" customHeight="1" x14ac:dyDescent="0.15">
      <c r="A10" s="13" t="s">
        <v>16</v>
      </c>
      <c r="B10" s="14">
        <v>23369</v>
      </c>
      <c r="C10" s="14">
        <v>11260</v>
      </c>
      <c r="D10" s="14">
        <v>1076432</v>
      </c>
      <c r="E10" s="14">
        <v>172699</v>
      </c>
      <c r="F10" s="14">
        <v>331574</v>
      </c>
      <c r="G10" s="14">
        <v>14340</v>
      </c>
      <c r="H10" s="14">
        <v>11314769</v>
      </c>
      <c r="I10" s="14">
        <v>4589794</v>
      </c>
    </row>
    <row r="11" spans="1:9" ht="30" customHeight="1" x14ac:dyDescent="0.15">
      <c r="A11" s="13" t="s">
        <v>17</v>
      </c>
      <c r="B11" s="14">
        <v>23369</v>
      </c>
      <c r="C11" s="14">
        <v>11260</v>
      </c>
      <c r="D11" s="14">
        <v>1081813</v>
      </c>
      <c r="E11" s="14">
        <v>172731</v>
      </c>
      <c r="F11" s="14">
        <v>330241</v>
      </c>
      <c r="G11" s="14">
        <v>13362</v>
      </c>
      <c r="H11" s="14">
        <v>11317922</v>
      </c>
      <c r="I11" s="14">
        <v>4545977</v>
      </c>
    </row>
    <row r="12" spans="1:9" ht="30" customHeight="1" x14ac:dyDescent="0.15">
      <c r="A12" s="13" t="s">
        <v>18</v>
      </c>
      <c r="B12" s="14">
        <v>23398</v>
      </c>
      <c r="C12" s="14">
        <v>11260</v>
      </c>
      <c r="D12" s="14">
        <v>1076314</v>
      </c>
      <c r="E12" s="14">
        <v>172203</v>
      </c>
      <c r="F12" s="14">
        <v>333102</v>
      </c>
      <c r="G12" s="14">
        <v>12574</v>
      </c>
      <c r="H12" s="14">
        <v>11317922</v>
      </c>
      <c r="I12" s="14">
        <v>4353879</v>
      </c>
    </row>
    <row r="13" spans="1:9" ht="30" customHeight="1" x14ac:dyDescent="0.15">
      <c r="A13" s="13" t="s">
        <v>19</v>
      </c>
      <c r="B13" s="14">
        <v>23398</v>
      </c>
      <c r="C13" s="14">
        <v>11260</v>
      </c>
      <c r="D13" s="14">
        <v>1072124</v>
      </c>
      <c r="E13" s="14">
        <v>169954</v>
      </c>
      <c r="F13" s="14">
        <v>339422</v>
      </c>
      <c r="G13" s="14">
        <v>13038</v>
      </c>
      <c r="H13" s="14">
        <v>11317922</v>
      </c>
      <c r="I13" s="14">
        <v>4108650</v>
      </c>
    </row>
    <row r="14" spans="1:9" ht="30" customHeight="1" x14ac:dyDescent="0.15">
      <c r="A14" s="13" t="s">
        <v>40</v>
      </c>
      <c r="B14" s="14">
        <v>23398</v>
      </c>
      <c r="C14" s="14">
        <v>11260</v>
      </c>
      <c r="D14" s="14">
        <v>1071821</v>
      </c>
      <c r="E14" s="14">
        <v>169684</v>
      </c>
      <c r="F14" s="14">
        <v>339718</v>
      </c>
      <c r="G14" s="14">
        <v>13063</v>
      </c>
      <c r="H14" s="14">
        <v>11321011</v>
      </c>
      <c r="I14" s="14">
        <v>4264763</v>
      </c>
    </row>
    <row r="15" spans="1:9" ht="30" customHeight="1" x14ac:dyDescent="0.15">
      <c r="A15" s="13" t="s">
        <v>41</v>
      </c>
      <c r="B15" s="14">
        <v>23398</v>
      </c>
      <c r="C15" s="14">
        <v>11260</v>
      </c>
      <c r="D15" s="14">
        <v>1073711</v>
      </c>
      <c r="E15" s="14">
        <v>168741</v>
      </c>
      <c r="F15" s="14">
        <v>340301</v>
      </c>
      <c r="G15" s="14">
        <v>13063</v>
      </c>
      <c r="H15" s="14">
        <v>11321011</v>
      </c>
      <c r="I15" s="14">
        <v>4824314</v>
      </c>
    </row>
    <row r="16" spans="1:9" ht="30" customHeight="1" x14ac:dyDescent="0.15">
      <c r="A16" s="13" t="s">
        <v>42</v>
      </c>
      <c r="B16" s="14">
        <v>23398</v>
      </c>
      <c r="C16" s="14">
        <v>11260</v>
      </c>
      <c r="D16" s="14">
        <v>1076313</v>
      </c>
      <c r="E16" s="14">
        <v>166784</v>
      </c>
      <c r="F16" s="14">
        <v>339684</v>
      </c>
      <c r="G16" s="14">
        <v>12954</v>
      </c>
      <c r="H16" s="14">
        <v>11323673</v>
      </c>
      <c r="I16" s="14">
        <v>5497189</v>
      </c>
    </row>
    <row r="17" spans="1:9" x14ac:dyDescent="0.15">
      <c r="A17" s="1" t="s">
        <v>157</v>
      </c>
      <c r="E17" s="45"/>
      <c r="I17" s="45" t="s">
        <v>144</v>
      </c>
    </row>
  </sheetData>
  <mergeCells count="10">
    <mergeCell ref="A3:A6"/>
    <mergeCell ref="B3:I3"/>
    <mergeCell ref="B4:E4"/>
    <mergeCell ref="F4:H4"/>
    <mergeCell ref="I4:I6"/>
    <mergeCell ref="B5:C5"/>
    <mergeCell ref="D5:E5"/>
    <mergeCell ref="F5:F6"/>
    <mergeCell ref="G5:G6"/>
    <mergeCell ref="H5:H6"/>
  </mergeCells>
  <phoneticPr fontId="3"/>
  <pageMargins left="0.7" right="0.7" top="0.75" bottom="0.75" header="0.3" footer="0.3"/>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P26(1)</vt:lpstr>
      <vt:lpstr>P26(2)</vt:lpstr>
      <vt:lpstr>P26(3)</vt:lpstr>
      <vt:lpstr>P27-28(1-1)</vt:lpstr>
      <vt:lpstr>P27-28(1-2) </vt:lpstr>
      <vt:lpstr>P29-30(1)</vt:lpstr>
      <vt:lpstr>P29-30(2)</vt:lpstr>
      <vt:lpstr>P31(1)</vt:lpstr>
      <vt:lpstr>P31(2)</vt:lpstr>
      <vt:lpstr>P31(3)</vt:lpstr>
      <vt:lpstr>P32(1)</vt:lpstr>
      <vt:lpstr>P32(2)</vt:lpstr>
    </vt:vector>
  </TitlesOfParts>
  <Company>諏訪広域総合情報センタ</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矢崎　倫</dc:creator>
  <cp:lastModifiedBy>矢崎　倫</cp:lastModifiedBy>
  <dcterms:created xsi:type="dcterms:W3CDTF">2024-04-09T00:13:24Z</dcterms:created>
  <dcterms:modified xsi:type="dcterms:W3CDTF">2024-04-09T00:13:59Z</dcterms:modified>
</cp:coreProperties>
</file>