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7865" windowHeight="9390" activeTab="0"/>
  </bookViews>
  <sheets>
    <sheet name="算出表" sheetId="1" r:id="rId1"/>
    <sheet name="様式3 (記入例)" sheetId="2" state="hidden" r:id="rId2"/>
    <sheet name="土地" sheetId="3" state="hidden" r:id="rId3"/>
    <sheet name="家屋" sheetId="4" state="hidden" r:id="rId4"/>
    <sheet name="様式3記入について" sheetId="5" state="hidden" r:id="rId5"/>
  </sheets>
  <definedNames/>
  <calcPr fullCalcOnLoad="1"/>
</workbook>
</file>

<file path=xl/sharedStrings.xml><?xml version="1.0" encoding="utf-8"?>
<sst xmlns="http://schemas.openxmlformats.org/spreadsheetml/2006/main" count="133" uniqueCount="74">
  <si>
    <t>所在地番</t>
  </si>
  <si>
    <t>課税標準額</t>
  </si>
  <si>
    <t>計</t>
  </si>
  <si>
    <r>
      <t>1</t>
    </r>
    <r>
      <rPr>
        <sz val="11"/>
        <rFont val="ＭＳ 明朝"/>
        <family val="1"/>
      </rPr>
      <t>　土　　地</t>
    </r>
  </si>
  <si>
    <t>課税地積(㎡)</t>
  </si>
  <si>
    <t>課税床面積(㎡)</t>
  </si>
  <si>
    <r>
      <t>2</t>
    </r>
    <r>
      <rPr>
        <sz val="11"/>
        <rFont val="ＭＳ 明朝"/>
        <family val="1"/>
      </rPr>
      <t>　家　　屋</t>
    </r>
  </si>
  <si>
    <r>
      <t>3</t>
    </r>
    <r>
      <rPr>
        <sz val="11"/>
        <rFont val="ＭＳ 明朝"/>
        <family val="1"/>
      </rPr>
      <t>　償却資産</t>
    </r>
  </si>
  <si>
    <t>資産の名称</t>
  </si>
  <si>
    <t>取得年月</t>
  </si>
  <si>
    <t>取得価格</t>
  </si>
  <si>
    <t>数量</t>
  </si>
  <si>
    <t>（単位：円）</t>
  </si>
  <si>
    <t>助成対象
固定資産税額</t>
  </si>
  <si>
    <t>種　　　別</t>
  </si>
  <si>
    <t>償却資産</t>
  </si>
  <si>
    <t>土　　地</t>
  </si>
  <si>
    <t>家　　屋</t>
  </si>
  <si>
    <t>投下固定資産総額に係る固定資産税額等算出表</t>
  </si>
  <si>
    <t>＊1：千円未満切捨て</t>
  </si>
  <si>
    <t>計(＊1)</t>
  </si>
  <si>
    <t>×税率</t>
  </si>
  <si>
    <t>助成対象固定
資産税額(＊2)</t>
  </si>
  <si>
    <t>5　助成額の算出</t>
  </si>
  <si>
    <t>＊2：百円未満切捨て</t>
  </si>
  <si>
    <t>初年度：1.0</t>
  </si>
  <si>
    <t>２年度：0.8</t>
  </si>
  <si>
    <t>３年度：0.6</t>
  </si>
  <si>
    <t>×助成率(＊3)</t>
  </si>
  <si>
    <t>＝助成額(＊4)</t>
  </si>
  <si>
    <t>＊4：千円未満切捨て</t>
  </si>
  <si>
    <t>該当の年度に○を付してください。（　初年度　・　2年度　・　3年度　）</t>
  </si>
  <si>
    <r>
      <t>4</t>
    </r>
    <r>
      <rPr>
        <sz val="11"/>
        <rFont val="ＭＳ 明朝"/>
        <family val="1"/>
      </rPr>
      <t>　助成対象固定資産税額の算出</t>
    </r>
  </si>
  <si>
    <t>参考：取得価格の合計</t>
  </si>
  <si>
    <t>区　　分</t>
  </si>
  <si>
    <t>土地・家屋</t>
  </si>
  <si>
    <t>助成額合計</t>
  </si>
  <si>
    <t>＊3：助成率は少数で入力</t>
  </si>
  <si>
    <t>初年度：0.5</t>
  </si>
  <si>
    <t>２年度：0.4</t>
  </si>
  <si>
    <t>３年度：0.3</t>
  </si>
  <si>
    <r>
      <t>様式第</t>
    </r>
    <r>
      <rPr>
        <sz val="11"/>
        <rFont val="Batang"/>
        <family val="1"/>
      </rPr>
      <t>3</t>
    </r>
    <r>
      <rPr>
        <sz val="11"/>
        <rFont val="ＭＳ 明朝"/>
        <family val="1"/>
      </rPr>
      <t>号（第</t>
    </r>
    <r>
      <rPr>
        <sz val="11"/>
        <rFont val="Batang"/>
        <family val="1"/>
      </rPr>
      <t>5</t>
    </r>
    <r>
      <rPr>
        <sz val="11"/>
        <rFont val="ＭＳ 明朝"/>
        <family val="1"/>
      </rPr>
      <t>条関係）</t>
    </r>
  </si>
  <si>
    <t>諏訪市高島２９０１番地３</t>
  </si>
  <si>
    <t>諏訪市高島２９０１番地３</t>
  </si>
  <si>
    <t>諏訪市清水三丁目３６１９番地５</t>
  </si>
  <si>
    <t>諏訪市清水三丁目３６１９番地５</t>
  </si>
  <si>
    <t>レーザー測定器</t>
  </si>
  <si>
    <t>ＣＮＣ自動旋盤</t>
  </si>
  <si>
    <t>コンプレッサー</t>
  </si>
  <si>
    <t>顕微鏡</t>
  </si>
  <si>
    <t>様式3の記入について</t>
  </si>
  <si>
    <t>＜記入例＞</t>
  </si>
  <si>
    <t>別紙参照</t>
  </si>
  <si>
    <t>様式第3号（別紙 土地関連）</t>
  </si>
  <si>
    <t>様式第3号（別紙 家屋関連）</t>
  </si>
  <si>
    <t>※色つきの該当タブをクリックしてください。</t>
  </si>
  <si>
    <t>土地、家屋、償却資産それぞれについて欄が足りない場合は、下記のとおり『別紙参照』と
記入し、タブ（土地、家屋、償却資産のいずれか）をクリックし、ご記入ください。</t>
  </si>
  <si>
    <t>H17.9</t>
  </si>
  <si>
    <t>H17.10</t>
  </si>
  <si>
    <t>H17.11</t>
  </si>
  <si>
    <t>H17.12</t>
  </si>
  <si>
    <t>補助対象固定
資産税額(＊2)</t>
  </si>
  <si>
    <t>補助対象
固定資産税額</t>
  </si>
  <si>
    <t>×補助率(＊3)</t>
  </si>
  <si>
    <t>補助額合計(＊4)</t>
  </si>
  <si>
    <t>＊3：補助率は少数で入力</t>
  </si>
  <si>
    <t>様式第2号-3</t>
  </si>
  <si>
    <t>＝補助額</t>
  </si>
  <si>
    <t>土　地</t>
  </si>
  <si>
    <t>家　屋</t>
  </si>
  <si>
    <r>
      <t>1</t>
    </r>
    <r>
      <rPr>
        <sz val="11"/>
        <rFont val="ＭＳ 明朝"/>
        <family val="1"/>
      </rPr>
      <t>　土　地</t>
    </r>
  </si>
  <si>
    <r>
      <t>2</t>
    </r>
    <r>
      <rPr>
        <sz val="11"/>
        <rFont val="ＭＳ 明朝"/>
        <family val="1"/>
      </rPr>
      <t>　家　屋</t>
    </r>
  </si>
  <si>
    <r>
      <t>3</t>
    </r>
    <r>
      <rPr>
        <sz val="11"/>
        <rFont val="ＭＳ 明朝"/>
        <family val="1"/>
      </rPr>
      <t>　補助対象固定資産税額の算出</t>
    </r>
  </si>
  <si>
    <t>4　補助額の算出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</si>
</sst>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  <numFmt numFmtId="179" formatCode="#\ ?/100"/>
    <numFmt numFmtId="180" formatCode="#\ ???/???"/>
    <numFmt numFmtId="181" formatCode="#,##0.0;&quot;△ &quot;#,##0.0"/>
    <numFmt numFmtId="182" formatCode="#,##0.00;&quot;△ &quot;#,##0.00"/>
    <numFmt numFmtId="183" formatCode="#,##0.000;&quot;△ &quot;#,##0.000"/>
  </numFmts>
  <fonts count="3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Batang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left" vertical="center"/>
    </xf>
    <xf numFmtId="176" fontId="1" fillId="0" borderId="1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183" fontId="1" fillId="0" borderId="12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 quotePrefix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/>
      <protection locked="0"/>
    </xf>
    <xf numFmtId="176" fontId="1" fillId="0" borderId="17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 applyProtection="1">
      <alignment vertical="center"/>
      <protection locked="0"/>
    </xf>
    <xf numFmtId="176" fontId="1" fillId="0" borderId="18" xfId="0" applyNumberFormat="1" applyFont="1" applyBorder="1" applyAlignment="1" applyProtection="1">
      <alignment vertical="center"/>
      <protection locked="0"/>
    </xf>
    <xf numFmtId="176" fontId="1" fillId="0" borderId="12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 applyProtection="1">
      <alignment horizontal="center" vertical="center"/>
      <protection locked="0"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 wrapText="1"/>
    </xf>
    <xf numFmtId="176" fontId="1" fillId="0" borderId="29" xfId="0" applyNumberFormat="1" applyFont="1" applyBorder="1" applyAlignment="1">
      <alignment horizontal="center" vertical="center" wrapText="1"/>
    </xf>
    <xf numFmtId="178" fontId="1" fillId="0" borderId="12" xfId="0" applyNumberFormat="1" applyFont="1" applyBorder="1" applyAlignment="1">
      <alignment vertical="center"/>
    </xf>
    <xf numFmtId="178" fontId="1" fillId="0" borderId="19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 applyProtection="1">
      <alignment vertical="center"/>
      <protection locked="0"/>
    </xf>
    <xf numFmtId="176" fontId="1" fillId="0" borderId="19" xfId="0" applyNumberFormat="1" applyFont="1" applyBorder="1" applyAlignment="1" applyProtection="1">
      <alignment vertical="center"/>
      <protection locked="0"/>
    </xf>
    <xf numFmtId="178" fontId="1" fillId="0" borderId="12" xfId="0" applyNumberFormat="1" applyFont="1" applyBorder="1" applyAlignment="1" applyProtection="1">
      <alignment vertical="center"/>
      <protection locked="0"/>
    </xf>
    <xf numFmtId="178" fontId="1" fillId="0" borderId="30" xfId="0" applyNumberFormat="1" applyFont="1" applyBorder="1" applyAlignment="1" applyProtection="1">
      <alignment vertical="center"/>
      <protection locked="0"/>
    </xf>
    <xf numFmtId="178" fontId="1" fillId="0" borderId="19" xfId="0" applyNumberFormat="1" applyFont="1" applyBorder="1" applyAlignment="1" applyProtection="1">
      <alignment vertical="center"/>
      <protection locked="0"/>
    </xf>
    <xf numFmtId="176" fontId="1" fillId="0" borderId="0" xfId="0" applyNumberFormat="1" applyFont="1" applyAlignment="1">
      <alignment horizontal="center" vertical="center"/>
    </xf>
    <xf numFmtId="178" fontId="1" fillId="0" borderId="3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0" borderId="29" xfId="0" applyNumberFormat="1" applyFont="1" applyBorder="1" applyAlignment="1" quotePrefix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6" fontId="1" fillId="0" borderId="0" xfId="0" applyNumberFormat="1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/>
    </xf>
    <xf numFmtId="176" fontId="1" fillId="0" borderId="12" xfId="0" applyNumberFormat="1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</xdr:row>
      <xdr:rowOff>142875</xdr:rowOff>
    </xdr:from>
    <xdr:to>
      <xdr:col>9</xdr:col>
      <xdr:colOff>657225</xdr:colOff>
      <xdr:row>5</xdr:row>
      <xdr:rowOff>66675</xdr:rowOff>
    </xdr:to>
    <xdr:sp>
      <xdr:nvSpPr>
        <xdr:cNvPr id="1" name="Oval 3"/>
        <xdr:cNvSpPr>
          <a:spLocks/>
        </xdr:cNvSpPr>
      </xdr:nvSpPr>
      <xdr:spPr>
        <a:xfrm>
          <a:off x="7962900" y="657225"/>
          <a:ext cx="5905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</xdr:row>
      <xdr:rowOff>123825</xdr:rowOff>
    </xdr:from>
    <xdr:to>
      <xdr:col>4</xdr:col>
      <xdr:colOff>1085850</xdr:colOff>
      <xdr:row>5</xdr:row>
      <xdr:rowOff>47625</xdr:rowOff>
    </xdr:to>
    <xdr:sp>
      <xdr:nvSpPr>
        <xdr:cNvPr id="1" name="Oval 1"/>
        <xdr:cNvSpPr>
          <a:spLocks/>
        </xdr:cNvSpPr>
      </xdr:nvSpPr>
      <xdr:spPr>
        <a:xfrm>
          <a:off x="4162425" y="638175"/>
          <a:ext cx="5810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G40"/>
  <sheetViews>
    <sheetView showZeros="0" tabSelected="1" zoomScalePageLayoutView="0" workbookViewId="0" topLeftCell="A1">
      <selection activeCell="A34" sqref="A34"/>
    </sheetView>
  </sheetViews>
  <sheetFormatPr defaultColWidth="9.00390625" defaultRowHeight="13.5"/>
  <cols>
    <col min="1" max="1" width="15.125" style="1" customWidth="1"/>
    <col min="2" max="2" width="16.125" style="1" customWidth="1"/>
    <col min="3" max="3" width="6.125" style="1" customWidth="1"/>
    <col min="4" max="4" width="10.625" style="1" customWidth="1"/>
    <col min="5" max="6" width="16.125" style="1" customWidth="1"/>
    <col min="7" max="7" width="5.375" style="1" customWidth="1"/>
    <col min="8" max="16384" width="9.00390625" style="1" customWidth="1"/>
  </cols>
  <sheetData>
    <row r="1" spans="1:6" ht="13.5">
      <c r="A1" s="6" t="s">
        <v>66</v>
      </c>
      <c r="C1" s="6"/>
      <c r="D1" s="6"/>
      <c r="E1" s="6"/>
      <c r="F1" s="6"/>
    </row>
    <row r="3" spans="1:7" ht="13.5">
      <c r="A3" s="57" t="s">
        <v>18</v>
      </c>
      <c r="B3" s="57"/>
      <c r="C3" s="57"/>
      <c r="D3" s="57"/>
      <c r="E3" s="57"/>
      <c r="F3" s="57"/>
      <c r="G3" s="57"/>
    </row>
    <row r="4" spans="2:6" ht="13.5">
      <c r="B4" s="3"/>
      <c r="C4" s="3"/>
      <c r="D4" s="3"/>
      <c r="E4" s="3"/>
      <c r="F4" s="3"/>
    </row>
    <row r="5" spans="1:7" ht="13.5">
      <c r="A5" s="57" t="s">
        <v>31</v>
      </c>
      <c r="B5" s="57"/>
      <c r="C5" s="57"/>
      <c r="D5" s="57"/>
      <c r="E5" s="57"/>
      <c r="F5" s="57"/>
      <c r="G5" s="57"/>
    </row>
    <row r="6" spans="2:6" ht="13.5">
      <c r="B6" s="3"/>
      <c r="C6" s="3"/>
      <c r="D6" s="3"/>
      <c r="E6" s="3"/>
      <c r="F6" s="3"/>
    </row>
    <row r="7" ht="13.5">
      <c r="F7" s="1" t="s">
        <v>12</v>
      </c>
    </row>
    <row r="8" ht="15" customHeight="1">
      <c r="A8" s="2" t="s">
        <v>70</v>
      </c>
    </row>
    <row r="9" spans="1:6" ht="15" customHeight="1">
      <c r="A9" s="30" t="s">
        <v>0</v>
      </c>
      <c r="B9" s="31"/>
      <c r="C9" s="30" t="s">
        <v>4</v>
      </c>
      <c r="D9" s="31"/>
      <c r="E9" s="4" t="s">
        <v>10</v>
      </c>
      <c r="F9" s="4" t="s">
        <v>1</v>
      </c>
    </row>
    <row r="10" spans="1:6" ht="15" customHeight="1">
      <c r="A10" s="52"/>
      <c r="B10" s="53"/>
      <c r="C10" s="54"/>
      <c r="D10" s="56"/>
      <c r="E10" s="20"/>
      <c r="F10" s="20"/>
    </row>
    <row r="11" spans="1:6" ht="15" customHeight="1">
      <c r="A11" s="52"/>
      <c r="B11" s="53"/>
      <c r="C11" s="54"/>
      <c r="D11" s="56"/>
      <c r="E11" s="20"/>
      <c r="F11" s="20"/>
    </row>
    <row r="12" spans="1:6" ht="15" customHeight="1">
      <c r="A12" s="28"/>
      <c r="B12" s="29"/>
      <c r="C12" s="54"/>
      <c r="D12" s="56"/>
      <c r="E12" s="20"/>
      <c r="F12" s="20"/>
    </row>
    <row r="13" spans="1:6" ht="15" customHeight="1">
      <c r="A13" s="30" t="s">
        <v>2</v>
      </c>
      <c r="B13" s="31"/>
      <c r="C13" s="49">
        <f>SUM(C10:C12)</f>
        <v>0</v>
      </c>
      <c r="D13" s="50"/>
      <c r="E13" s="5">
        <f>SUM(E10:E12)</f>
        <v>0</v>
      </c>
      <c r="F13" s="5">
        <f>SUM(F10:F12)</f>
        <v>0</v>
      </c>
    </row>
    <row r="14" ht="15" customHeight="1"/>
    <row r="15" ht="15" customHeight="1">
      <c r="A15" s="2" t="s">
        <v>71</v>
      </c>
    </row>
    <row r="16" spans="1:6" ht="15" customHeight="1">
      <c r="A16" s="30" t="s">
        <v>0</v>
      </c>
      <c r="B16" s="31"/>
      <c r="C16" s="30" t="s">
        <v>5</v>
      </c>
      <c r="D16" s="31"/>
      <c r="E16" s="4" t="s">
        <v>10</v>
      </c>
      <c r="F16" s="4" t="s">
        <v>1</v>
      </c>
    </row>
    <row r="17" spans="1:6" ht="15" customHeight="1">
      <c r="A17" s="52"/>
      <c r="B17" s="53"/>
      <c r="C17" s="54"/>
      <c r="D17" s="55"/>
      <c r="E17" s="20"/>
      <c r="F17" s="20"/>
    </row>
    <row r="18" spans="1:6" ht="15" customHeight="1">
      <c r="A18" s="52"/>
      <c r="B18" s="53"/>
      <c r="C18" s="54"/>
      <c r="D18" s="56"/>
      <c r="E18" s="20"/>
      <c r="F18" s="20"/>
    </row>
    <row r="19" spans="1:6" ht="15" customHeight="1">
      <c r="A19" s="52"/>
      <c r="B19" s="53"/>
      <c r="C19" s="54"/>
      <c r="D19" s="56"/>
      <c r="E19" s="20"/>
      <c r="F19" s="20"/>
    </row>
    <row r="20" spans="1:6" ht="15" customHeight="1">
      <c r="A20" s="30" t="s">
        <v>2</v>
      </c>
      <c r="B20" s="31"/>
      <c r="C20" s="49">
        <f>SUM(C17:C19)</f>
        <v>0</v>
      </c>
      <c r="D20" s="50"/>
      <c r="E20" s="5">
        <f>SUM(E17:E19)</f>
        <v>0</v>
      </c>
      <c r="F20" s="5">
        <f>SUM(F17:F19)</f>
        <v>0</v>
      </c>
    </row>
    <row r="21" spans="2:6" ht="15" customHeight="1">
      <c r="B21" s="8"/>
      <c r="C21" s="12"/>
      <c r="D21" s="12"/>
      <c r="E21" s="9"/>
      <c r="F21" s="9"/>
    </row>
    <row r="22" spans="2:6" ht="12" customHeight="1">
      <c r="B22" s="8"/>
      <c r="C22" s="9"/>
      <c r="D22" s="9"/>
      <c r="E22" s="9"/>
      <c r="F22" s="9"/>
    </row>
    <row r="23" spans="2:6" ht="15" customHeight="1">
      <c r="B23" s="8"/>
      <c r="C23" s="9"/>
      <c r="D23" s="13" t="s">
        <v>33</v>
      </c>
      <c r="E23" s="5">
        <f>E13+E20+'土地'!E45+'家屋'!E45</f>
        <v>0</v>
      </c>
      <c r="F23" s="9"/>
    </row>
    <row r="24" spans="2:6" ht="11.25" customHeight="1">
      <c r="B24" s="8"/>
      <c r="C24" s="9"/>
      <c r="D24" s="9"/>
      <c r="E24" s="9"/>
      <c r="F24" s="9"/>
    </row>
    <row r="25" ht="15" customHeight="1">
      <c r="A25" s="2" t="s">
        <v>72</v>
      </c>
    </row>
    <row r="26" spans="1:4" ht="27.75" customHeight="1">
      <c r="A26" s="30" t="s">
        <v>14</v>
      </c>
      <c r="B26" s="31"/>
      <c r="C26" s="51" t="s">
        <v>1</v>
      </c>
      <c r="D26" s="51"/>
    </row>
    <row r="27" spans="1:6" ht="15" customHeight="1">
      <c r="A27" s="30" t="s">
        <v>16</v>
      </c>
      <c r="B27" s="31"/>
      <c r="C27" s="40">
        <f>F13+'土地'!F45</f>
        <v>0</v>
      </c>
      <c r="D27" s="40"/>
      <c r="E27" s="45" t="s">
        <v>21</v>
      </c>
      <c r="F27" s="47" t="s">
        <v>61</v>
      </c>
    </row>
    <row r="28" spans="1:6" ht="15" customHeight="1">
      <c r="A28" s="30" t="s">
        <v>17</v>
      </c>
      <c r="B28" s="31"/>
      <c r="C28" s="40">
        <f>F20+'家屋'!F45</f>
        <v>0</v>
      </c>
      <c r="D28" s="40"/>
      <c r="E28" s="46"/>
      <c r="F28" s="48"/>
    </row>
    <row r="29" spans="1:6" ht="23.25" customHeight="1">
      <c r="A29" s="30" t="s">
        <v>20</v>
      </c>
      <c r="B29" s="31"/>
      <c r="C29" s="40">
        <f>ROUNDDOWN(SUM(C27:D28),-3)</f>
        <v>0</v>
      </c>
      <c r="D29" s="40"/>
      <c r="E29" s="10"/>
      <c r="F29" s="5">
        <f>ROUNDDOWN(C29*E29,-2)</f>
        <v>0</v>
      </c>
    </row>
    <row r="30" spans="1:6" ht="13.5">
      <c r="A30" s="1" t="s">
        <v>19</v>
      </c>
      <c r="F30" s="1" t="s">
        <v>24</v>
      </c>
    </row>
    <row r="32" ht="14.25" thickBot="1">
      <c r="A32" s="1" t="s">
        <v>73</v>
      </c>
    </row>
    <row r="33" spans="1:6" ht="33.75" customHeight="1">
      <c r="A33" s="4" t="s">
        <v>34</v>
      </c>
      <c r="B33" s="11" t="s">
        <v>62</v>
      </c>
      <c r="C33" s="41" t="s">
        <v>63</v>
      </c>
      <c r="D33" s="41"/>
      <c r="E33" s="15" t="s">
        <v>67</v>
      </c>
      <c r="F33" s="16" t="s">
        <v>64</v>
      </c>
    </row>
    <row r="34" spans="1:6" ht="22.5" customHeight="1">
      <c r="A34" s="4" t="s">
        <v>68</v>
      </c>
      <c r="B34" s="5">
        <f>ROUNDDOWN(C27*0.014,-2)</f>
        <v>0</v>
      </c>
      <c r="C34" s="42"/>
      <c r="D34" s="42"/>
      <c r="E34" s="14">
        <f>B34*C34</f>
        <v>0</v>
      </c>
      <c r="F34" s="43">
        <f>ROUNDDOWN(E34+E35,-3)</f>
        <v>0</v>
      </c>
    </row>
    <row r="35" spans="1:6" ht="22.5" customHeight="1" thickBot="1">
      <c r="A35" s="4" t="s">
        <v>69</v>
      </c>
      <c r="B35" s="5">
        <f>ROUNDDOWN(C28*0.014,-2)</f>
        <v>0</v>
      </c>
      <c r="C35" s="38"/>
      <c r="D35" s="39"/>
      <c r="E35" s="14">
        <f>B35*C35</f>
        <v>0</v>
      </c>
      <c r="F35" s="44"/>
    </row>
    <row r="36" spans="3:6" ht="13.5">
      <c r="C36" s="6" t="s">
        <v>65</v>
      </c>
      <c r="F36" s="1" t="s">
        <v>30</v>
      </c>
    </row>
    <row r="37" spans="3:5" ht="13.5">
      <c r="C37" s="30" t="s">
        <v>35</v>
      </c>
      <c r="D37" s="31"/>
      <c r="E37" s="27"/>
    </row>
    <row r="38" spans="3:5" ht="13.5">
      <c r="C38" s="32" t="s">
        <v>25</v>
      </c>
      <c r="D38" s="33"/>
      <c r="E38" s="27"/>
    </row>
    <row r="39" spans="3:5" ht="13.5">
      <c r="C39" s="34" t="s">
        <v>26</v>
      </c>
      <c r="D39" s="35"/>
      <c r="E39" s="27"/>
    </row>
    <row r="40" spans="3:5" ht="13.5">
      <c r="C40" s="36" t="s">
        <v>27</v>
      </c>
      <c r="D40" s="37"/>
      <c r="E40" s="27"/>
    </row>
  </sheetData>
  <sheetProtection formatCells="0"/>
  <mergeCells count="39">
    <mergeCell ref="A3:G3"/>
    <mergeCell ref="A5:G5"/>
    <mergeCell ref="A9:B9"/>
    <mergeCell ref="C9:D9"/>
    <mergeCell ref="A10:B10"/>
    <mergeCell ref="C10:D10"/>
    <mergeCell ref="A11:B11"/>
    <mergeCell ref="C11:D11"/>
    <mergeCell ref="C12:D12"/>
    <mergeCell ref="A13:B13"/>
    <mergeCell ref="C13:D13"/>
    <mergeCell ref="A16:B16"/>
    <mergeCell ref="C16:D16"/>
    <mergeCell ref="C27:D27"/>
    <mergeCell ref="A17:B17"/>
    <mergeCell ref="C17:D17"/>
    <mergeCell ref="A18:B18"/>
    <mergeCell ref="C18:D18"/>
    <mergeCell ref="A19:B19"/>
    <mergeCell ref="C19:D19"/>
    <mergeCell ref="F34:F35"/>
    <mergeCell ref="A28:B28"/>
    <mergeCell ref="C28:D28"/>
    <mergeCell ref="E27:E28"/>
    <mergeCell ref="F27:F28"/>
    <mergeCell ref="A20:B20"/>
    <mergeCell ref="C20:D20"/>
    <mergeCell ref="A26:B26"/>
    <mergeCell ref="C26:D26"/>
    <mergeCell ref="A27:B27"/>
    <mergeCell ref="C37:D37"/>
    <mergeCell ref="C38:D38"/>
    <mergeCell ref="C39:D39"/>
    <mergeCell ref="C40:D40"/>
    <mergeCell ref="C35:D35"/>
    <mergeCell ref="A29:B29"/>
    <mergeCell ref="C29:D29"/>
    <mergeCell ref="C33:D33"/>
    <mergeCell ref="C34:D3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G49"/>
  <sheetViews>
    <sheetView showZeros="0" zoomScalePageLayoutView="0" workbookViewId="0" topLeftCell="A1">
      <selection activeCell="D55" sqref="D55"/>
    </sheetView>
  </sheetViews>
  <sheetFormatPr defaultColWidth="9.00390625" defaultRowHeight="13.5"/>
  <cols>
    <col min="1" max="1" width="15.125" style="1" customWidth="1"/>
    <col min="2" max="2" width="16.125" style="1" customWidth="1"/>
    <col min="3" max="3" width="6.125" style="1" customWidth="1"/>
    <col min="4" max="4" width="10.625" style="1" customWidth="1"/>
    <col min="5" max="6" width="16.125" style="1" customWidth="1"/>
    <col min="7" max="7" width="5.375" style="1" customWidth="1"/>
    <col min="8" max="16384" width="9.00390625" style="1" customWidth="1"/>
  </cols>
  <sheetData>
    <row r="1" spans="1:6" ht="13.5">
      <c r="A1" s="6" t="s">
        <v>41</v>
      </c>
      <c r="C1" s="6"/>
      <c r="D1" s="6"/>
      <c r="E1" s="6"/>
      <c r="F1" s="6"/>
    </row>
    <row r="3" spans="1:7" ht="13.5">
      <c r="A3" s="57" t="s">
        <v>18</v>
      </c>
      <c r="B3" s="57"/>
      <c r="C3" s="57"/>
      <c r="D3" s="57"/>
      <c r="E3" s="57"/>
      <c r="F3" s="57"/>
      <c r="G3" s="57"/>
    </row>
    <row r="4" spans="2:6" ht="13.5">
      <c r="B4" s="3"/>
      <c r="C4" s="3"/>
      <c r="D4" s="3"/>
      <c r="E4" s="3"/>
      <c r="F4" s="3"/>
    </row>
    <row r="5" spans="1:7" ht="13.5">
      <c r="A5" s="57" t="s">
        <v>31</v>
      </c>
      <c r="B5" s="57"/>
      <c r="C5" s="57"/>
      <c r="D5" s="57"/>
      <c r="E5" s="57"/>
      <c r="F5" s="57"/>
      <c r="G5" s="57"/>
    </row>
    <row r="6" spans="2:6" ht="13.5">
      <c r="B6" s="3"/>
      <c r="C6" s="3"/>
      <c r="D6" s="3"/>
      <c r="E6" s="3"/>
      <c r="F6" s="3"/>
    </row>
    <row r="7" ht="13.5">
      <c r="F7" s="1" t="s">
        <v>12</v>
      </c>
    </row>
    <row r="8" ht="15" customHeight="1">
      <c r="A8" s="2" t="s">
        <v>3</v>
      </c>
    </row>
    <row r="9" spans="1:6" ht="15" customHeight="1">
      <c r="A9" s="30" t="s">
        <v>0</v>
      </c>
      <c r="B9" s="31"/>
      <c r="C9" s="30" t="s">
        <v>4</v>
      </c>
      <c r="D9" s="31"/>
      <c r="E9" s="4" t="s">
        <v>10</v>
      </c>
      <c r="F9" s="4" t="s">
        <v>1</v>
      </c>
    </row>
    <row r="10" spans="1:6" ht="15" customHeight="1">
      <c r="A10" s="59" t="s">
        <v>42</v>
      </c>
      <c r="B10" s="60"/>
      <c r="C10" s="49">
        <v>280</v>
      </c>
      <c r="D10" s="50"/>
      <c r="E10" s="5">
        <v>11200000</v>
      </c>
      <c r="F10" s="5">
        <v>7840000</v>
      </c>
    </row>
    <row r="11" spans="1:6" ht="15" customHeight="1">
      <c r="A11" s="59" t="s">
        <v>44</v>
      </c>
      <c r="B11" s="60"/>
      <c r="C11" s="49">
        <v>950.67</v>
      </c>
      <c r="D11" s="50"/>
      <c r="E11" s="5">
        <v>38026800</v>
      </c>
      <c r="F11" s="5">
        <v>26618616</v>
      </c>
    </row>
    <row r="12" spans="1:6" ht="15" customHeight="1">
      <c r="A12" s="59"/>
      <c r="B12" s="60"/>
      <c r="C12" s="49"/>
      <c r="D12" s="50"/>
      <c r="E12" s="5"/>
      <c r="F12" s="5"/>
    </row>
    <row r="13" spans="1:6" ht="15" customHeight="1">
      <c r="A13" s="30" t="s">
        <v>2</v>
      </c>
      <c r="B13" s="31"/>
      <c r="C13" s="49">
        <f>SUM(C10:C12)</f>
        <v>1230.67</v>
      </c>
      <c r="D13" s="50"/>
      <c r="E13" s="5">
        <f>SUM(E10:E12)</f>
        <v>49226800</v>
      </c>
      <c r="F13" s="5">
        <f>SUM(F10:F12)</f>
        <v>34458616</v>
      </c>
    </row>
    <row r="14" ht="15" customHeight="1"/>
    <row r="15" ht="15" customHeight="1">
      <c r="A15" s="2" t="s">
        <v>6</v>
      </c>
    </row>
    <row r="16" spans="1:6" ht="15" customHeight="1">
      <c r="A16" s="30" t="s">
        <v>0</v>
      </c>
      <c r="B16" s="31"/>
      <c r="C16" s="30" t="s">
        <v>5</v>
      </c>
      <c r="D16" s="31"/>
      <c r="E16" s="4" t="s">
        <v>10</v>
      </c>
      <c r="F16" s="4" t="s">
        <v>1</v>
      </c>
    </row>
    <row r="17" spans="1:6" ht="15" customHeight="1">
      <c r="A17" s="59" t="s">
        <v>43</v>
      </c>
      <c r="B17" s="60"/>
      <c r="C17" s="49">
        <v>140</v>
      </c>
      <c r="D17" s="58"/>
      <c r="E17" s="5">
        <v>11088140</v>
      </c>
      <c r="F17" s="5">
        <v>11088140</v>
      </c>
    </row>
    <row r="18" spans="1:6" ht="15" customHeight="1">
      <c r="A18" s="59" t="s">
        <v>45</v>
      </c>
      <c r="B18" s="60"/>
      <c r="C18" s="49">
        <v>500</v>
      </c>
      <c r="D18" s="50"/>
      <c r="E18" s="5">
        <v>39600500</v>
      </c>
      <c r="F18" s="5">
        <v>39600500</v>
      </c>
    </row>
    <row r="19" spans="1:6" ht="15" customHeight="1">
      <c r="A19" s="59"/>
      <c r="B19" s="60"/>
      <c r="C19" s="49"/>
      <c r="D19" s="50"/>
      <c r="E19" s="5"/>
      <c r="F19" s="5"/>
    </row>
    <row r="20" spans="1:6" ht="15" customHeight="1">
      <c r="A20" s="30" t="s">
        <v>2</v>
      </c>
      <c r="B20" s="31"/>
      <c r="C20" s="49">
        <f>SUM(C17:C19)</f>
        <v>640</v>
      </c>
      <c r="D20" s="50"/>
      <c r="E20" s="5">
        <f>SUM(E17:E19)</f>
        <v>50688640</v>
      </c>
      <c r="F20" s="5">
        <f>SUM(F17:F19)</f>
        <v>50688640</v>
      </c>
    </row>
    <row r="21" spans="2:6" ht="15" customHeight="1">
      <c r="B21" s="8"/>
      <c r="C21" s="12"/>
      <c r="D21" s="12"/>
      <c r="E21" s="9"/>
      <c r="F21" s="9"/>
    </row>
    <row r="22" ht="15" customHeight="1">
      <c r="A22" s="2" t="s">
        <v>7</v>
      </c>
    </row>
    <row r="23" spans="1:6" ht="15" customHeight="1">
      <c r="A23" s="30" t="s">
        <v>8</v>
      </c>
      <c r="B23" s="31"/>
      <c r="C23" s="4" t="s">
        <v>11</v>
      </c>
      <c r="D23" s="4" t="s">
        <v>9</v>
      </c>
      <c r="E23" s="4" t="s">
        <v>10</v>
      </c>
      <c r="F23" s="4" t="s">
        <v>1</v>
      </c>
    </row>
    <row r="24" spans="1:6" ht="15" customHeight="1">
      <c r="A24" s="59" t="s">
        <v>49</v>
      </c>
      <c r="B24" s="60"/>
      <c r="C24" s="5">
        <v>1</v>
      </c>
      <c r="D24" s="22" t="s">
        <v>57</v>
      </c>
      <c r="E24" s="5">
        <v>249000</v>
      </c>
      <c r="F24" s="5">
        <f>E24*0.815</f>
        <v>202935</v>
      </c>
    </row>
    <row r="25" spans="1:6" ht="15" customHeight="1">
      <c r="A25" s="59" t="s">
        <v>46</v>
      </c>
      <c r="B25" s="60"/>
      <c r="C25" s="5">
        <v>1</v>
      </c>
      <c r="D25" s="22" t="s">
        <v>58</v>
      </c>
      <c r="E25" s="5">
        <v>1500000</v>
      </c>
      <c r="F25" s="5">
        <f>E25*0.815</f>
        <v>1222500</v>
      </c>
    </row>
    <row r="26" spans="1:6" ht="15" customHeight="1">
      <c r="A26" s="59" t="s">
        <v>48</v>
      </c>
      <c r="B26" s="60"/>
      <c r="C26" s="5">
        <v>1</v>
      </c>
      <c r="D26" s="22" t="s">
        <v>59</v>
      </c>
      <c r="E26" s="5">
        <v>900000</v>
      </c>
      <c r="F26" s="5">
        <f>E26*0.815</f>
        <v>733500</v>
      </c>
    </row>
    <row r="27" spans="1:6" ht="15" customHeight="1">
      <c r="A27" s="59" t="s">
        <v>47</v>
      </c>
      <c r="B27" s="60"/>
      <c r="C27" s="5">
        <v>1</v>
      </c>
      <c r="D27" s="22" t="s">
        <v>60</v>
      </c>
      <c r="E27" s="5">
        <v>5000000</v>
      </c>
      <c r="F27" s="5">
        <f>E27*0.815</f>
        <v>4074999.9999999995</v>
      </c>
    </row>
    <row r="28" spans="1:6" ht="15" customHeight="1">
      <c r="A28" s="59"/>
      <c r="B28" s="60"/>
      <c r="C28" s="5"/>
      <c r="D28" s="22"/>
      <c r="E28" s="5"/>
      <c r="F28" s="5"/>
    </row>
    <row r="29" spans="1:6" ht="15" customHeight="1">
      <c r="A29" s="30" t="s">
        <v>2</v>
      </c>
      <c r="B29" s="31"/>
      <c r="C29" s="7"/>
      <c r="D29" s="7"/>
      <c r="E29" s="5">
        <f>SUM(E24:E28)</f>
        <v>7649000</v>
      </c>
      <c r="F29" s="5">
        <f>SUM(F24:F28)</f>
        <v>6233935</v>
      </c>
    </row>
    <row r="30" spans="2:6" ht="12" customHeight="1">
      <c r="B30" s="8"/>
      <c r="C30" s="9"/>
      <c r="D30" s="9"/>
      <c r="E30" s="9"/>
      <c r="F30" s="9"/>
    </row>
    <row r="31" spans="2:6" ht="15" customHeight="1">
      <c r="B31" s="8"/>
      <c r="C31" s="9"/>
      <c r="D31" s="13" t="s">
        <v>33</v>
      </c>
      <c r="E31" s="5">
        <f>E13+E20+E29</f>
        <v>107564440</v>
      </c>
      <c r="F31" s="9"/>
    </row>
    <row r="32" spans="2:6" ht="11.25" customHeight="1">
      <c r="B32" s="8"/>
      <c r="C32" s="9"/>
      <c r="D32" s="9"/>
      <c r="E32" s="9"/>
      <c r="F32" s="9"/>
    </row>
    <row r="33" ht="15" customHeight="1">
      <c r="A33" s="2" t="s">
        <v>32</v>
      </c>
    </row>
    <row r="34" spans="1:4" ht="27.75" customHeight="1">
      <c r="A34" s="30" t="s">
        <v>14</v>
      </c>
      <c r="B34" s="31"/>
      <c r="C34" s="51" t="s">
        <v>1</v>
      </c>
      <c r="D34" s="51"/>
    </row>
    <row r="35" spans="1:4" ht="15" customHeight="1">
      <c r="A35" s="30" t="s">
        <v>16</v>
      </c>
      <c r="B35" s="31"/>
      <c r="C35" s="40">
        <f>F13</f>
        <v>34458616</v>
      </c>
      <c r="D35" s="40"/>
    </row>
    <row r="36" spans="1:6" ht="15" customHeight="1">
      <c r="A36" s="30" t="s">
        <v>17</v>
      </c>
      <c r="B36" s="31"/>
      <c r="C36" s="40">
        <f>F20</f>
        <v>50688640</v>
      </c>
      <c r="D36" s="40"/>
      <c r="E36" s="45" t="s">
        <v>21</v>
      </c>
      <c r="F36" s="47" t="s">
        <v>22</v>
      </c>
    </row>
    <row r="37" spans="1:6" ht="15" customHeight="1">
      <c r="A37" s="30" t="s">
        <v>15</v>
      </c>
      <c r="B37" s="31"/>
      <c r="C37" s="40">
        <f>F29</f>
        <v>6233935</v>
      </c>
      <c r="D37" s="40"/>
      <c r="E37" s="46"/>
      <c r="F37" s="61"/>
    </row>
    <row r="38" spans="1:6" ht="23.25" customHeight="1">
      <c r="A38" s="30" t="s">
        <v>20</v>
      </c>
      <c r="B38" s="31"/>
      <c r="C38" s="40">
        <f>ROUNDDOWN(SUM(C35:D37),-3)</f>
        <v>91381000</v>
      </c>
      <c r="D38" s="40"/>
      <c r="E38" s="10">
        <v>0.014</v>
      </c>
      <c r="F38" s="5">
        <f>ROUNDDOWN(C38*E38,-2)</f>
        <v>1279300</v>
      </c>
    </row>
    <row r="39" spans="1:6" ht="13.5">
      <c r="A39" s="1" t="s">
        <v>19</v>
      </c>
      <c r="F39" s="1" t="s">
        <v>24</v>
      </c>
    </row>
    <row r="41" ht="14.25" thickBot="1">
      <c r="A41" s="1" t="s">
        <v>23</v>
      </c>
    </row>
    <row r="42" spans="1:6" ht="33.75" customHeight="1">
      <c r="A42" s="4" t="s">
        <v>34</v>
      </c>
      <c r="B42" s="11" t="s">
        <v>13</v>
      </c>
      <c r="C42" s="41" t="s">
        <v>28</v>
      </c>
      <c r="D42" s="41"/>
      <c r="E42" s="15" t="s">
        <v>29</v>
      </c>
      <c r="F42" s="16" t="s">
        <v>36</v>
      </c>
    </row>
    <row r="43" spans="1:6" ht="22.5" customHeight="1">
      <c r="A43" s="5" t="s">
        <v>35</v>
      </c>
      <c r="B43" s="5">
        <f>ROUNDDOWN((ROUNDDOWN(C35+C36,-3)*0.014),-2)</f>
        <v>1192000</v>
      </c>
      <c r="C43" s="62">
        <v>0.8</v>
      </c>
      <c r="D43" s="62"/>
      <c r="E43" s="14">
        <f>B43*C43</f>
        <v>953600</v>
      </c>
      <c r="F43" s="43">
        <f>ROUNDDOWN(E43+E44,-3)</f>
        <v>988000</v>
      </c>
    </row>
    <row r="44" spans="1:6" ht="22.5" customHeight="1" thickBot="1">
      <c r="A44" s="5" t="s">
        <v>15</v>
      </c>
      <c r="B44" s="5">
        <f>F38-B43</f>
        <v>87300</v>
      </c>
      <c r="C44" s="62">
        <v>0.4</v>
      </c>
      <c r="D44" s="62"/>
      <c r="E44" s="14">
        <f>B44*C44</f>
        <v>34920</v>
      </c>
      <c r="F44" s="44"/>
    </row>
    <row r="45" spans="2:5" ht="13.5">
      <c r="B45" s="6" t="s">
        <v>37</v>
      </c>
      <c r="E45" s="1" t="s">
        <v>30</v>
      </c>
    </row>
    <row r="46" spans="2:5" ht="13.5">
      <c r="B46" s="4" t="s">
        <v>35</v>
      </c>
      <c r="C46" s="30" t="s">
        <v>15</v>
      </c>
      <c r="D46" s="31"/>
      <c r="E46" s="3"/>
    </row>
    <row r="47" spans="2:5" ht="13.5">
      <c r="B47" s="17" t="s">
        <v>25</v>
      </c>
      <c r="C47" s="65" t="s">
        <v>38</v>
      </c>
      <c r="D47" s="65"/>
      <c r="E47" s="3"/>
    </row>
    <row r="48" spans="2:4" ht="13.5">
      <c r="B48" s="18" t="s">
        <v>26</v>
      </c>
      <c r="C48" s="63" t="s">
        <v>39</v>
      </c>
      <c r="D48" s="63"/>
    </row>
    <row r="49" spans="2:4" ht="13.5">
      <c r="B49" s="19" t="s">
        <v>27</v>
      </c>
      <c r="C49" s="64" t="s">
        <v>40</v>
      </c>
      <c r="D49" s="64"/>
    </row>
  </sheetData>
  <sheetProtection/>
  <mergeCells count="49">
    <mergeCell ref="C42:D42"/>
    <mergeCell ref="C43:D43"/>
    <mergeCell ref="C48:D48"/>
    <mergeCell ref="C49:D49"/>
    <mergeCell ref="C47:D47"/>
    <mergeCell ref="C44:D44"/>
    <mergeCell ref="A29:B29"/>
    <mergeCell ref="A34:B34"/>
    <mergeCell ref="F43:F44"/>
    <mergeCell ref="C46:D46"/>
    <mergeCell ref="A35:B35"/>
    <mergeCell ref="A36:B36"/>
    <mergeCell ref="A37:B37"/>
    <mergeCell ref="A38:B38"/>
    <mergeCell ref="E36:E37"/>
    <mergeCell ref="F36:F37"/>
    <mergeCell ref="A23:B23"/>
    <mergeCell ref="A24:B24"/>
    <mergeCell ref="A25:B25"/>
    <mergeCell ref="A26:B26"/>
    <mergeCell ref="A27:B27"/>
    <mergeCell ref="A28:B28"/>
    <mergeCell ref="A13:B13"/>
    <mergeCell ref="A16:B16"/>
    <mergeCell ref="A17:B17"/>
    <mergeCell ref="A18:B18"/>
    <mergeCell ref="A19:B19"/>
    <mergeCell ref="A20:B20"/>
    <mergeCell ref="A3:G3"/>
    <mergeCell ref="A5:G5"/>
    <mergeCell ref="A9:B9"/>
    <mergeCell ref="A10:B10"/>
    <mergeCell ref="A11:B11"/>
    <mergeCell ref="A12:B12"/>
    <mergeCell ref="C37:D37"/>
    <mergeCell ref="C38:D38"/>
    <mergeCell ref="C34:D34"/>
    <mergeCell ref="C35:D35"/>
    <mergeCell ref="C36:D36"/>
    <mergeCell ref="C17:D17"/>
    <mergeCell ref="C18:D18"/>
    <mergeCell ref="C19:D19"/>
    <mergeCell ref="C20:D20"/>
    <mergeCell ref="C13:D13"/>
    <mergeCell ref="C9:D9"/>
    <mergeCell ref="C10:D10"/>
    <mergeCell ref="C11:D11"/>
    <mergeCell ref="C12:D12"/>
    <mergeCell ref="C16:D1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showZeros="0" zoomScalePageLayoutView="0" workbookViewId="0" topLeftCell="A1">
      <selection activeCell="D55" sqref="D55"/>
    </sheetView>
  </sheetViews>
  <sheetFormatPr defaultColWidth="9.00390625" defaultRowHeight="13.5"/>
  <cols>
    <col min="1" max="1" width="15.125" style="0" customWidth="1"/>
    <col min="2" max="2" width="16.125" style="0" customWidth="1"/>
    <col min="3" max="3" width="6.125" style="0" customWidth="1"/>
    <col min="4" max="4" width="10.625" style="0" customWidth="1"/>
    <col min="5" max="5" width="16.125" style="0" customWidth="1"/>
    <col min="6" max="6" width="16.125" style="23" customWidth="1"/>
    <col min="7" max="7" width="5.375" style="0" customWidth="1"/>
  </cols>
  <sheetData>
    <row r="1" ht="13.5">
      <c r="A1" t="s">
        <v>53</v>
      </c>
    </row>
    <row r="4" s="1" customFormat="1" ht="13.5">
      <c r="F4" s="24" t="s">
        <v>12</v>
      </c>
    </row>
    <row r="5" spans="1:6" s="1" customFormat="1" ht="15" customHeight="1">
      <c r="A5" s="2" t="s">
        <v>3</v>
      </c>
      <c r="F5" s="24"/>
    </row>
    <row r="6" spans="1:6" s="1" customFormat="1" ht="15" customHeight="1">
      <c r="A6" s="30" t="s">
        <v>0</v>
      </c>
      <c r="B6" s="31"/>
      <c r="C6" s="30" t="s">
        <v>4</v>
      </c>
      <c r="D6" s="31"/>
      <c r="E6" s="4" t="s">
        <v>10</v>
      </c>
      <c r="F6" s="4" t="s">
        <v>1</v>
      </c>
    </row>
    <row r="7" spans="1:6" s="1" customFormat="1" ht="15" customHeight="1">
      <c r="A7" s="52"/>
      <c r="B7" s="53"/>
      <c r="C7" s="54"/>
      <c r="D7" s="56"/>
      <c r="E7" s="21"/>
      <c r="F7" s="26"/>
    </row>
    <row r="8" spans="1:6" s="1" customFormat="1" ht="15" customHeight="1">
      <c r="A8" s="52"/>
      <c r="B8" s="53"/>
      <c r="C8" s="54"/>
      <c r="D8" s="56"/>
      <c r="E8" s="21"/>
      <c r="F8" s="26"/>
    </row>
    <row r="9" spans="1:6" s="1" customFormat="1" ht="15" customHeight="1">
      <c r="A9" s="52"/>
      <c r="B9" s="53"/>
      <c r="C9" s="54"/>
      <c r="D9" s="56"/>
      <c r="E9" s="21"/>
      <c r="F9" s="26"/>
    </row>
    <row r="10" spans="1:6" s="1" customFormat="1" ht="15" customHeight="1">
      <c r="A10" s="52"/>
      <c r="B10" s="53"/>
      <c r="C10" s="54"/>
      <c r="D10" s="56"/>
      <c r="E10" s="20"/>
      <c r="F10" s="26"/>
    </row>
    <row r="11" spans="1:6" s="1" customFormat="1" ht="15" customHeight="1">
      <c r="A11" s="52"/>
      <c r="B11" s="53"/>
      <c r="C11" s="54"/>
      <c r="D11" s="56"/>
      <c r="E11" s="20"/>
      <c r="F11" s="26"/>
    </row>
    <row r="12" spans="1:6" s="1" customFormat="1" ht="15" customHeight="1">
      <c r="A12" s="52"/>
      <c r="B12" s="53"/>
      <c r="C12" s="54"/>
      <c r="D12" s="56"/>
      <c r="E12" s="21"/>
      <c r="F12" s="26"/>
    </row>
    <row r="13" spans="1:6" s="1" customFormat="1" ht="15" customHeight="1">
      <c r="A13" s="52"/>
      <c r="B13" s="53"/>
      <c r="C13" s="54"/>
      <c r="D13" s="56"/>
      <c r="E13" s="21"/>
      <c r="F13" s="26"/>
    </row>
    <row r="14" spans="1:6" s="1" customFormat="1" ht="15" customHeight="1">
      <c r="A14" s="52"/>
      <c r="B14" s="53"/>
      <c r="C14" s="54"/>
      <c r="D14" s="56"/>
      <c r="E14" s="20"/>
      <c r="F14" s="26"/>
    </row>
    <row r="15" spans="1:6" s="1" customFormat="1" ht="15" customHeight="1">
      <c r="A15" s="52"/>
      <c r="B15" s="53"/>
      <c r="C15" s="54"/>
      <c r="D15" s="56"/>
      <c r="E15" s="20"/>
      <c r="F15" s="26"/>
    </row>
    <row r="16" spans="1:6" s="1" customFormat="1" ht="15" customHeight="1">
      <c r="A16" s="52"/>
      <c r="B16" s="53"/>
      <c r="C16" s="54"/>
      <c r="D16" s="56"/>
      <c r="E16" s="20"/>
      <c r="F16" s="26"/>
    </row>
    <row r="17" spans="1:6" s="1" customFormat="1" ht="15" customHeight="1">
      <c r="A17" s="52"/>
      <c r="B17" s="53"/>
      <c r="C17" s="54"/>
      <c r="D17" s="56"/>
      <c r="E17" s="21"/>
      <c r="F17" s="26"/>
    </row>
    <row r="18" spans="1:6" s="1" customFormat="1" ht="15" customHeight="1">
      <c r="A18" s="52"/>
      <c r="B18" s="53"/>
      <c r="C18" s="54"/>
      <c r="D18" s="56"/>
      <c r="E18" s="21"/>
      <c r="F18" s="26"/>
    </row>
    <row r="19" spans="1:6" s="1" customFormat="1" ht="15" customHeight="1">
      <c r="A19" s="52"/>
      <c r="B19" s="53"/>
      <c r="C19" s="54"/>
      <c r="D19" s="56"/>
      <c r="E19" s="20"/>
      <c r="F19" s="26"/>
    </row>
    <row r="20" spans="1:6" s="1" customFormat="1" ht="15" customHeight="1">
      <c r="A20" s="52"/>
      <c r="B20" s="53"/>
      <c r="C20" s="54"/>
      <c r="D20" s="56"/>
      <c r="E20" s="20"/>
      <c r="F20" s="26"/>
    </row>
    <row r="21" spans="1:6" s="1" customFormat="1" ht="15" customHeight="1">
      <c r="A21" s="52"/>
      <c r="B21" s="53"/>
      <c r="C21" s="54"/>
      <c r="D21" s="56"/>
      <c r="E21" s="21"/>
      <c r="F21" s="26"/>
    </row>
    <row r="22" spans="1:6" s="1" customFormat="1" ht="15" customHeight="1">
      <c r="A22" s="52"/>
      <c r="B22" s="53"/>
      <c r="C22" s="54"/>
      <c r="D22" s="56"/>
      <c r="E22" s="21"/>
      <c r="F22" s="26"/>
    </row>
    <row r="23" spans="1:6" s="1" customFormat="1" ht="15" customHeight="1">
      <c r="A23" s="52"/>
      <c r="B23" s="53"/>
      <c r="C23" s="54"/>
      <c r="D23" s="56"/>
      <c r="E23" s="20"/>
      <c r="F23" s="26"/>
    </row>
    <row r="24" spans="1:6" s="1" customFormat="1" ht="15" customHeight="1">
      <c r="A24" s="52"/>
      <c r="B24" s="53"/>
      <c r="C24" s="54"/>
      <c r="D24" s="56"/>
      <c r="E24" s="20"/>
      <c r="F24" s="26"/>
    </row>
    <row r="25" spans="1:6" s="1" customFormat="1" ht="15" customHeight="1">
      <c r="A25" s="52"/>
      <c r="B25" s="53"/>
      <c r="C25" s="54"/>
      <c r="D25" s="56"/>
      <c r="E25" s="20"/>
      <c r="F25" s="26"/>
    </row>
    <row r="26" spans="1:6" s="1" customFormat="1" ht="15" customHeight="1">
      <c r="A26" s="52"/>
      <c r="B26" s="53"/>
      <c r="C26" s="54"/>
      <c r="D26" s="56"/>
      <c r="E26" s="21"/>
      <c r="F26" s="26"/>
    </row>
    <row r="27" spans="1:6" s="1" customFormat="1" ht="15" customHeight="1">
      <c r="A27" s="52"/>
      <c r="B27" s="53"/>
      <c r="C27" s="54"/>
      <c r="D27" s="56"/>
      <c r="E27" s="21"/>
      <c r="F27" s="26"/>
    </row>
    <row r="28" spans="1:6" s="1" customFormat="1" ht="15" customHeight="1">
      <c r="A28" s="52"/>
      <c r="B28" s="53"/>
      <c r="C28" s="54"/>
      <c r="D28" s="56"/>
      <c r="E28" s="21"/>
      <c r="F28" s="26"/>
    </row>
    <row r="29" spans="1:6" s="1" customFormat="1" ht="15" customHeight="1">
      <c r="A29" s="52"/>
      <c r="B29" s="53"/>
      <c r="C29" s="54"/>
      <c r="D29" s="56"/>
      <c r="E29" s="20"/>
      <c r="F29" s="26"/>
    </row>
    <row r="30" spans="1:6" s="1" customFormat="1" ht="15" customHeight="1">
      <c r="A30" s="52"/>
      <c r="B30" s="53"/>
      <c r="C30" s="54"/>
      <c r="D30" s="56"/>
      <c r="E30" s="20"/>
      <c r="F30" s="26"/>
    </row>
    <row r="31" spans="1:6" s="1" customFormat="1" ht="15" customHeight="1">
      <c r="A31" s="52"/>
      <c r="B31" s="53"/>
      <c r="C31" s="54"/>
      <c r="D31" s="56"/>
      <c r="E31" s="21"/>
      <c r="F31" s="26"/>
    </row>
    <row r="32" spans="1:6" s="1" customFormat="1" ht="15" customHeight="1">
      <c r="A32" s="52"/>
      <c r="B32" s="53"/>
      <c r="C32" s="54"/>
      <c r="D32" s="56"/>
      <c r="E32" s="21"/>
      <c r="F32" s="26"/>
    </row>
    <row r="33" spans="1:6" s="1" customFormat="1" ht="15" customHeight="1">
      <c r="A33" s="52"/>
      <c r="B33" s="53"/>
      <c r="C33" s="54"/>
      <c r="D33" s="56"/>
      <c r="E33" s="20"/>
      <c r="F33" s="26"/>
    </row>
    <row r="34" spans="1:6" s="1" customFormat="1" ht="15" customHeight="1">
      <c r="A34" s="52"/>
      <c r="B34" s="53"/>
      <c r="C34" s="54"/>
      <c r="D34" s="56"/>
      <c r="E34" s="20"/>
      <c r="F34" s="26"/>
    </row>
    <row r="35" spans="1:6" s="1" customFormat="1" ht="15" customHeight="1">
      <c r="A35" s="52"/>
      <c r="B35" s="53"/>
      <c r="C35" s="54"/>
      <c r="D35" s="56"/>
      <c r="E35" s="20"/>
      <c r="F35" s="26"/>
    </row>
    <row r="36" spans="1:6" s="1" customFormat="1" ht="15" customHeight="1">
      <c r="A36" s="52"/>
      <c r="B36" s="53"/>
      <c r="C36" s="54"/>
      <c r="D36" s="56"/>
      <c r="E36" s="21"/>
      <c r="F36" s="26"/>
    </row>
    <row r="37" spans="1:6" s="1" customFormat="1" ht="15" customHeight="1">
      <c r="A37" s="52"/>
      <c r="B37" s="53"/>
      <c r="C37" s="54"/>
      <c r="D37" s="56"/>
      <c r="E37" s="21"/>
      <c r="F37" s="26"/>
    </row>
    <row r="38" spans="1:6" s="1" customFormat="1" ht="15" customHeight="1">
      <c r="A38" s="52"/>
      <c r="B38" s="53"/>
      <c r="C38" s="54"/>
      <c r="D38" s="56"/>
      <c r="E38" s="20"/>
      <c r="F38" s="26"/>
    </row>
    <row r="39" spans="1:6" s="1" customFormat="1" ht="15" customHeight="1">
      <c r="A39" s="52"/>
      <c r="B39" s="53"/>
      <c r="C39" s="54"/>
      <c r="D39" s="56"/>
      <c r="E39" s="20"/>
      <c r="F39" s="26"/>
    </row>
    <row r="40" spans="1:6" s="1" customFormat="1" ht="15" customHeight="1">
      <c r="A40" s="52"/>
      <c r="B40" s="53"/>
      <c r="C40" s="54"/>
      <c r="D40" s="56"/>
      <c r="E40" s="21"/>
      <c r="F40" s="26"/>
    </row>
    <row r="41" spans="1:6" s="1" customFormat="1" ht="15" customHeight="1">
      <c r="A41" s="52"/>
      <c r="B41" s="53"/>
      <c r="C41" s="54"/>
      <c r="D41" s="56"/>
      <c r="E41" s="21"/>
      <c r="F41" s="26"/>
    </row>
    <row r="42" spans="1:6" s="1" customFormat="1" ht="15" customHeight="1">
      <c r="A42" s="52"/>
      <c r="B42" s="53"/>
      <c r="C42" s="54"/>
      <c r="D42" s="56"/>
      <c r="E42" s="20"/>
      <c r="F42" s="26"/>
    </row>
    <row r="43" spans="1:6" s="1" customFormat="1" ht="15" customHeight="1">
      <c r="A43" s="52"/>
      <c r="B43" s="53"/>
      <c r="C43" s="54"/>
      <c r="D43" s="56"/>
      <c r="E43" s="20"/>
      <c r="F43" s="26"/>
    </row>
    <row r="44" spans="1:6" s="1" customFormat="1" ht="15" customHeight="1">
      <c r="A44" s="52"/>
      <c r="B44" s="53"/>
      <c r="C44" s="54"/>
      <c r="D44" s="56"/>
      <c r="E44" s="20"/>
      <c r="F44" s="26"/>
    </row>
    <row r="45" spans="1:6" s="1" customFormat="1" ht="15" customHeight="1">
      <c r="A45" s="30" t="s">
        <v>2</v>
      </c>
      <c r="B45" s="31"/>
      <c r="C45" s="49">
        <f>SUM(C7:C44)</f>
        <v>0</v>
      </c>
      <c r="D45" s="50"/>
      <c r="E45" s="5">
        <f>SUM(E7:E44)</f>
        <v>0</v>
      </c>
      <c r="F45" s="25">
        <f>SUM(F7:F44)</f>
        <v>0</v>
      </c>
    </row>
  </sheetData>
  <sheetProtection sheet="1" objects="1" scenarios="1" formatCells="0"/>
  <mergeCells count="80">
    <mergeCell ref="A43:B43"/>
    <mergeCell ref="C43:D43"/>
    <mergeCell ref="A44:B44"/>
    <mergeCell ref="C44:D44"/>
    <mergeCell ref="A40:B40"/>
    <mergeCell ref="C40:D40"/>
    <mergeCell ref="A41:B41"/>
    <mergeCell ref="C41:D41"/>
    <mergeCell ref="A42:B42"/>
    <mergeCell ref="C42:D42"/>
    <mergeCell ref="A37:B37"/>
    <mergeCell ref="C37:D37"/>
    <mergeCell ref="A38:B38"/>
    <mergeCell ref="C38:D38"/>
    <mergeCell ref="A39:B39"/>
    <mergeCell ref="C39:D39"/>
    <mergeCell ref="A34:B34"/>
    <mergeCell ref="C34:D34"/>
    <mergeCell ref="A35:B35"/>
    <mergeCell ref="C35:D35"/>
    <mergeCell ref="A36:B36"/>
    <mergeCell ref="C36:D36"/>
    <mergeCell ref="A31:B31"/>
    <mergeCell ref="C31:D31"/>
    <mergeCell ref="A32:B32"/>
    <mergeCell ref="C32:D32"/>
    <mergeCell ref="A33:B33"/>
    <mergeCell ref="C33:D33"/>
    <mergeCell ref="A28:B28"/>
    <mergeCell ref="C28:D28"/>
    <mergeCell ref="A29:B29"/>
    <mergeCell ref="C29:D29"/>
    <mergeCell ref="A30:B30"/>
    <mergeCell ref="C30:D30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45:B45"/>
    <mergeCell ref="C45:D45"/>
    <mergeCell ref="C7:D7"/>
    <mergeCell ref="C9:D9"/>
    <mergeCell ref="A7:B7"/>
    <mergeCell ref="A9:B9"/>
    <mergeCell ref="A8:B8"/>
    <mergeCell ref="C8:D8"/>
    <mergeCell ref="A12:B12"/>
    <mergeCell ref="C12:D12"/>
    <mergeCell ref="A16:B16"/>
    <mergeCell ref="C16:D16"/>
    <mergeCell ref="A13:B13"/>
    <mergeCell ref="C13:D13"/>
    <mergeCell ref="A14:B14"/>
    <mergeCell ref="C14:D14"/>
    <mergeCell ref="A15:B15"/>
    <mergeCell ref="C15:D15"/>
    <mergeCell ref="A17:B17"/>
    <mergeCell ref="C17:D17"/>
    <mergeCell ref="A18:B18"/>
    <mergeCell ref="C18:D18"/>
    <mergeCell ref="A6:B6"/>
    <mergeCell ref="C6:D6"/>
    <mergeCell ref="A10:B10"/>
    <mergeCell ref="C10:D10"/>
    <mergeCell ref="A11:B11"/>
    <mergeCell ref="C11:D1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showZeros="0" zoomScalePageLayoutView="0" workbookViewId="0" topLeftCell="A1">
      <selection activeCell="D55" sqref="D55"/>
    </sheetView>
  </sheetViews>
  <sheetFormatPr defaultColWidth="9.00390625" defaultRowHeight="13.5"/>
  <cols>
    <col min="1" max="1" width="15.125" style="0" customWidth="1"/>
    <col min="2" max="2" width="16.125" style="0" customWidth="1"/>
    <col min="3" max="3" width="6.125" style="0" customWidth="1"/>
    <col min="4" max="4" width="10.625" style="0" customWidth="1"/>
    <col min="5" max="5" width="16.125" style="0" customWidth="1"/>
    <col min="6" max="6" width="16.125" style="23" customWidth="1"/>
    <col min="7" max="7" width="5.375" style="0" customWidth="1"/>
  </cols>
  <sheetData>
    <row r="1" ht="13.5">
      <c r="A1" t="s">
        <v>54</v>
      </c>
    </row>
    <row r="4" s="1" customFormat="1" ht="13.5">
      <c r="F4" s="24" t="s">
        <v>12</v>
      </c>
    </row>
    <row r="5" spans="1:6" s="1" customFormat="1" ht="15" customHeight="1">
      <c r="A5" s="2" t="s">
        <v>6</v>
      </c>
      <c r="F5" s="24"/>
    </row>
    <row r="6" spans="1:6" s="1" customFormat="1" ht="15" customHeight="1">
      <c r="A6" s="30" t="s">
        <v>0</v>
      </c>
      <c r="B6" s="31"/>
      <c r="C6" s="30" t="s">
        <v>5</v>
      </c>
      <c r="D6" s="31"/>
      <c r="E6" s="4" t="s">
        <v>10</v>
      </c>
      <c r="F6" s="4" t="s">
        <v>1</v>
      </c>
    </row>
    <row r="7" spans="1:6" s="1" customFormat="1" ht="15" customHeight="1">
      <c r="A7" s="52"/>
      <c r="B7" s="53"/>
      <c r="C7" s="54"/>
      <c r="D7" s="56"/>
      <c r="E7" s="21"/>
      <c r="F7" s="26"/>
    </row>
    <row r="8" spans="1:6" s="1" customFormat="1" ht="15" customHeight="1">
      <c r="A8" s="52"/>
      <c r="B8" s="53"/>
      <c r="C8" s="54"/>
      <c r="D8" s="56"/>
      <c r="E8" s="21"/>
      <c r="F8" s="26"/>
    </row>
    <row r="9" spans="1:6" s="1" customFormat="1" ht="15" customHeight="1">
      <c r="A9" s="52"/>
      <c r="B9" s="53"/>
      <c r="C9" s="54"/>
      <c r="D9" s="56"/>
      <c r="E9" s="21"/>
      <c r="F9" s="26"/>
    </row>
    <row r="10" spans="1:6" s="1" customFormat="1" ht="15" customHeight="1">
      <c r="A10" s="52"/>
      <c r="B10" s="53"/>
      <c r="C10" s="54"/>
      <c r="D10" s="56"/>
      <c r="E10" s="20"/>
      <c r="F10" s="26"/>
    </row>
    <row r="11" spans="1:6" s="1" customFormat="1" ht="15" customHeight="1">
      <c r="A11" s="52"/>
      <c r="B11" s="53"/>
      <c r="C11" s="54"/>
      <c r="D11" s="56"/>
      <c r="E11" s="20"/>
      <c r="F11" s="26"/>
    </row>
    <row r="12" spans="1:6" s="1" customFormat="1" ht="15" customHeight="1">
      <c r="A12" s="52"/>
      <c r="B12" s="53"/>
      <c r="C12" s="54"/>
      <c r="D12" s="56"/>
      <c r="E12" s="21"/>
      <c r="F12" s="26"/>
    </row>
    <row r="13" spans="1:6" s="1" customFormat="1" ht="15" customHeight="1">
      <c r="A13" s="52"/>
      <c r="B13" s="53"/>
      <c r="C13" s="54"/>
      <c r="D13" s="56"/>
      <c r="E13" s="21"/>
      <c r="F13" s="26"/>
    </row>
    <row r="14" spans="1:6" s="1" customFormat="1" ht="15" customHeight="1">
      <c r="A14" s="52"/>
      <c r="B14" s="53"/>
      <c r="C14" s="54"/>
      <c r="D14" s="56"/>
      <c r="E14" s="20"/>
      <c r="F14" s="26"/>
    </row>
    <row r="15" spans="1:6" s="1" customFormat="1" ht="15" customHeight="1">
      <c r="A15" s="52"/>
      <c r="B15" s="53"/>
      <c r="C15" s="54"/>
      <c r="D15" s="56"/>
      <c r="E15" s="20"/>
      <c r="F15" s="26"/>
    </row>
    <row r="16" spans="1:6" s="1" customFormat="1" ht="15" customHeight="1">
      <c r="A16" s="52"/>
      <c r="B16" s="53"/>
      <c r="C16" s="54"/>
      <c r="D16" s="56"/>
      <c r="E16" s="20"/>
      <c r="F16" s="26"/>
    </row>
    <row r="17" spans="1:6" s="1" customFormat="1" ht="15" customHeight="1">
      <c r="A17" s="52"/>
      <c r="B17" s="53"/>
      <c r="C17" s="54"/>
      <c r="D17" s="56"/>
      <c r="E17" s="21"/>
      <c r="F17" s="26"/>
    </row>
    <row r="18" spans="1:6" s="1" customFormat="1" ht="15" customHeight="1">
      <c r="A18" s="52"/>
      <c r="B18" s="53"/>
      <c r="C18" s="54"/>
      <c r="D18" s="56"/>
      <c r="E18" s="21"/>
      <c r="F18" s="26"/>
    </row>
    <row r="19" spans="1:6" s="1" customFormat="1" ht="15" customHeight="1">
      <c r="A19" s="52"/>
      <c r="B19" s="53"/>
      <c r="C19" s="54"/>
      <c r="D19" s="56"/>
      <c r="E19" s="20"/>
      <c r="F19" s="26"/>
    </row>
    <row r="20" spans="1:6" s="1" customFormat="1" ht="15" customHeight="1">
      <c r="A20" s="52"/>
      <c r="B20" s="53"/>
      <c r="C20" s="54"/>
      <c r="D20" s="56"/>
      <c r="E20" s="20"/>
      <c r="F20" s="26"/>
    </row>
    <row r="21" spans="1:6" s="1" customFormat="1" ht="15" customHeight="1">
      <c r="A21" s="52"/>
      <c r="B21" s="53"/>
      <c r="C21" s="54"/>
      <c r="D21" s="56"/>
      <c r="E21" s="21"/>
      <c r="F21" s="26"/>
    </row>
    <row r="22" spans="1:6" s="1" customFormat="1" ht="15" customHeight="1">
      <c r="A22" s="52"/>
      <c r="B22" s="53"/>
      <c r="C22" s="54"/>
      <c r="D22" s="56"/>
      <c r="E22" s="21"/>
      <c r="F22" s="26"/>
    </row>
    <row r="23" spans="1:6" s="1" customFormat="1" ht="15" customHeight="1">
      <c r="A23" s="52"/>
      <c r="B23" s="53"/>
      <c r="C23" s="54"/>
      <c r="D23" s="56"/>
      <c r="E23" s="20"/>
      <c r="F23" s="26"/>
    </row>
    <row r="24" spans="1:6" s="1" customFormat="1" ht="15" customHeight="1">
      <c r="A24" s="52"/>
      <c r="B24" s="53"/>
      <c r="C24" s="54"/>
      <c r="D24" s="56"/>
      <c r="E24" s="20"/>
      <c r="F24" s="26"/>
    </row>
    <row r="25" spans="1:6" s="1" customFormat="1" ht="15" customHeight="1">
      <c r="A25" s="52"/>
      <c r="B25" s="53"/>
      <c r="C25" s="54"/>
      <c r="D25" s="56"/>
      <c r="E25" s="20"/>
      <c r="F25" s="26"/>
    </row>
    <row r="26" spans="1:6" s="1" customFormat="1" ht="15" customHeight="1">
      <c r="A26" s="52"/>
      <c r="B26" s="53"/>
      <c r="C26" s="54"/>
      <c r="D26" s="56"/>
      <c r="E26" s="21"/>
      <c r="F26" s="26"/>
    </row>
    <row r="27" spans="1:6" s="1" customFormat="1" ht="15" customHeight="1">
      <c r="A27" s="52"/>
      <c r="B27" s="53"/>
      <c r="C27" s="54"/>
      <c r="D27" s="56"/>
      <c r="E27" s="21"/>
      <c r="F27" s="26"/>
    </row>
    <row r="28" spans="1:6" s="1" customFormat="1" ht="15" customHeight="1">
      <c r="A28" s="52"/>
      <c r="B28" s="53"/>
      <c r="C28" s="54"/>
      <c r="D28" s="56"/>
      <c r="E28" s="21"/>
      <c r="F28" s="26"/>
    </row>
    <row r="29" spans="1:6" s="1" customFormat="1" ht="15" customHeight="1">
      <c r="A29" s="52"/>
      <c r="B29" s="53"/>
      <c r="C29" s="54"/>
      <c r="D29" s="56"/>
      <c r="E29" s="20"/>
      <c r="F29" s="26"/>
    </row>
    <row r="30" spans="1:6" s="1" customFormat="1" ht="15" customHeight="1">
      <c r="A30" s="52"/>
      <c r="B30" s="53"/>
      <c r="C30" s="54"/>
      <c r="D30" s="56"/>
      <c r="E30" s="20"/>
      <c r="F30" s="26"/>
    </row>
    <row r="31" spans="1:6" s="1" customFormat="1" ht="15" customHeight="1">
      <c r="A31" s="52"/>
      <c r="B31" s="53"/>
      <c r="C31" s="54"/>
      <c r="D31" s="56"/>
      <c r="E31" s="21"/>
      <c r="F31" s="26"/>
    </row>
    <row r="32" spans="1:6" s="1" customFormat="1" ht="15" customHeight="1">
      <c r="A32" s="52"/>
      <c r="B32" s="53"/>
      <c r="C32" s="54"/>
      <c r="D32" s="56"/>
      <c r="E32" s="21"/>
      <c r="F32" s="26"/>
    </row>
    <row r="33" spans="1:6" s="1" customFormat="1" ht="15" customHeight="1">
      <c r="A33" s="52"/>
      <c r="B33" s="53"/>
      <c r="C33" s="54"/>
      <c r="D33" s="56"/>
      <c r="E33" s="20"/>
      <c r="F33" s="26"/>
    </row>
    <row r="34" spans="1:6" s="1" customFormat="1" ht="15" customHeight="1">
      <c r="A34" s="52"/>
      <c r="B34" s="53"/>
      <c r="C34" s="54"/>
      <c r="D34" s="56"/>
      <c r="E34" s="20"/>
      <c r="F34" s="26"/>
    </row>
    <row r="35" spans="1:6" s="1" customFormat="1" ht="15" customHeight="1">
      <c r="A35" s="52"/>
      <c r="B35" s="53"/>
      <c r="C35" s="54"/>
      <c r="D35" s="56"/>
      <c r="E35" s="20"/>
      <c r="F35" s="26"/>
    </row>
    <row r="36" spans="1:6" s="1" customFormat="1" ht="15" customHeight="1">
      <c r="A36" s="52"/>
      <c r="B36" s="53"/>
      <c r="C36" s="54"/>
      <c r="D36" s="56"/>
      <c r="E36" s="21"/>
      <c r="F36" s="26"/>
    </row>
    <row r="37" spans="1:6" s="1" customFormat="1" ht="15" customHeight="1">
      <c r="A37" s="52"/>
      <c r="B37" s="53"/>
      <c r="C37" s="54"/>
      <c r="D37" s="56"/>
      <c r="E37" s="21"/>
      <c r="F37" s="26"/>
    </row>
    <row r="38" spans="1:6" s="1" customFormat="1" ht="15" customHeight="1">
      <c r="A38" s="52"/>
      <c r="B38" s="53"/>
      <c r="C38" s="54"/>
      <c r="D38" s="56"/>
      <c r="E38" s="20"/>
      <c r="F38" s="26"/>
    </row>
    <row r="39" spans="1:6" s="1" customFormat="1" ht="15" customHeight="1">
      <c r="A39" s="52"/>
      <c r="B39" s="53"/>
      <c r="C39" s="54"/>
      <c r="D39" s="56"/>
      <c r="E39" s="20"/>
      <c r="F39" s="26"/>
    </row>
    <row r="40" spans="1:6" s="1" customFormat="1" ht="15" customHeight="1">
      <c r="A40" s="52"/>
      <c r="B40" s="53"/>
      <c r="C40" s="54"/>
      <c r="D40" s="56"/>
      <c r="E40" s="21"/>
      <c r="F40" s="26"/>
    </row>
    <row r="41" spans="1:6" s="1" customFormat="1" ht="15" customHeight="1">
      <c r="A41" s="52"/>
      <c r="B41" s="53"/>
      <c r="C41" s="54"/>
      <c r="D41" s="56"/>
      <c r="E41" s="21"/>
      <c r="F41" s="26"/>
    </row>
    <row r="42" spans="1:6" s="1" customFormat="1" ht="15" customHeight="1">
      <c r="A42" s="52"/>
      <c r="B42" s="53"/>
      <c r="C42" s="54"/>
      <c r="D42" s="56"/>
      <c r="E42" s="20"/>
      <c r="F42" s="26"/>
    </row>
    <row r="43" spans="1:6" s="1" customFormat="1" ht="15" customHeight="1">
      <c r="A43" s="52"/>
      <c r="B43" s="53"/>
      <c r="C43" s="54"/>
      <c r="D43" s="56"/>
      <c r="E43" s="20"/>
      <c r="F43" s="26"/>
    </row>
    <row r="44" spans="1:6" s="1" customFormat="1" ht="15" customHeight="1">
      <c r="A44" s="52"/>
      <c r="B44" s="53"/>
      <c r="C44" s="54"/>
      <c r="D44" s="56"/>
      <c r="E44" s="20"/>
      <c r="F44" s="26"/>
    </row>
    <row r="45" spans="1:6" s="1" customFormat="1" ht="15" customHeight="1">
      <c r="A45" s="30" t="s">
        <v>2</v>
      </c>
      <c r="B45" s="31"/>
      <c r="C45" s="49">
        <f>SUM(C7:C44)</f>
        <v>0</v>
      </c>
      <c r="D45" s="50"/>
      <c r="E45" s="5">
        <f>SUM(E7:E44)</f>
        <v>0</v>
      </c>
      <c r="F45" s="25">
        <f>SUM(F7:F44)</f>
        <v>0</v>
      </c>
    </row>
  </sheetData>
  <sheetProtection sheet="1" objects="1" scenarios="1" formatCells="0"/>
  <mergeCells count="80">
    <mergeCell ref="A45:B45"/>
    <mergeCell ref="C45:D45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4:B24"/>
    <mergeCell ref="C24:D24"/>
    <mergeCell ref="A25:B25"/>
    <mergeCell ref="C25:D25"/>
    <mergeCell ref="A26:B26"/>
    <mergeCell ref="C26:D26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2:B12"/>
    <mergeCell ref="C12:D12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G15"/>
  <sheetViews>
    <sheetView showZeros="0" zoomScalePageLayoutView="0" workbookViewId="0" topLeftCell="A1">
      <selection activeCell="D55" sqref="D55"/>
    </sheetView>
  </sheetViews>
  <sheetFormatPr defaultColWidth="9.00390625" defaultRowHeight="13.5"/>
  <cols>
    <col min="1" max="1" width="15.125" style="1" customWidth="1"/>
    <col min="2" max="2" width="16.125" style="1" customWidth="1"/>
    <col min="3" max="3" width="6.125" style="1" customWidth="1"/>
    <col min="4" max="4" width="10.625" style="1" customWidth="1"/>
    <col min="5" max="6" width="16.125" style="1" customWidth="1"/>
    <col min="7" max="7" width="5.375" style="1" customWidth="1"/>
    <col min="8" max="16384" width="9.00390625" style="1" customWidth="1"/>
  </cols>
  <sheetData>
    <row r="1" spans="1:6" ht="13.5">
      <c r="A1" s="6" t="s">
        <v>50</v>
      </c>
      <c r="C1" s="6"/>
      <c r="D1" s="6"/>
      <c r="E1" s="6"/>
      <c r="F1" s="6"/>
    </row>
    <row r="3" spans="1:7" ht="48" customHeight="1">
      <c r="A3" s="68" t="s">
        <v>56</v>
      </c>
      <c r="B3" s="69"/>
      <c r="C3" s="69"/>
      <c r="D3" s="69"/>
      <c r="E3" s="69"/>
      <c r="F3" s="69"/>
      <c r="G3" s="69"/>
    </row>
    <row r="4" spans="2:6" ht="13.5">
      <c r="B4" s="3"/>
      <c r="C4" s="3"/>
      <c r="D4" s="3"/>
      <c r="E4" s="3"/>
      <c r="F4" s="3"/>
    </row>
    <row r="5" spans="2:6" ht="13.5">
      <c r="B5" s="3"/>
      <c r="C5" s="3"/>
      <c r="D5" s="3"/>
      <c r="E5" s="3"/>
      <c r="F5" s="3"/>
    </row>
    <row r="6" ht="13.5">
      <c r="A6" s="1" t="s">
        <v>51</v>
      </c>
    </row>
    <row r="8" ht="15" customHeight="1">
      <c r="A8" s="2" t="s">
        <v>3</v>
      </c>
    </row>
    <row r="9" spans="1:6" ht="15" customHeight="1">
      <c r="A9" s="30" t="s">
        <v>0</v>
      </c>
      <c r="B9" s="31"/>
      <c r="C9" s="30" t="s">
        <v>4</v>
      </c>
      <c r="D9" s="31"/>
      <c r="E9" s="4" t="s">
        <v>10</v>
      </c>
      <c r="F9" s="4" t="s">
        <v>1</v>
      </c>
    </row>
    <row r="10" spans="1:6" ht="15" customHeight="1">
      <c r="A10" s="70" t="s">
        <v>52</v>
      </c>
      <c r="B10" s="71"/>
      <c r="C10" s="49"/>
      <c r="D10" s="50"/>
      <c r="E10" s="5"/>
      <c r="F10" s="5"/>
    </row>
    <row r="11" spans="1:6" ht="15" customHeight="1">
      <c r="A11" s="59"/>
      <c r="B11" s="60"/>
      <c r="C11" s="49"/>
      <c r="D11" s="50"/>
      <c r="E11" s="5"/>
      <c r="F11" s="5"/>
    </row>
    <row r="12" spans="1:6" ht="15" customHeight="1">
      <c r="A12" s="59"/>
      <c r="B12" s="60"/>
      <c r="C12" s="49"/>
      <c r="D12" s="50"/>
      <c r="E12" s="5"/>
      <c r="F12" s="5"/>
    </row>
    <row r="13" spans="1:6" ht="15" customHeight="1">
      <c r="A13" s="30" t="s">
        <v>2</v>
      </c>
      <c r="B13" s="31"/>
      <c r="C13" s="49">
        <f>SUM(C10:C12)</f>
        <v>0</v>
      </c>
      <c r="D13" s="50"/>
      <c r="E13" s="5">
        <f>SUM(E10:E12)</f>
        <v>0</v>
      </c>
      <c r="F13" s="5">
        <f>SUM(F10:F12)</f>
        <v>0</v>
      </c>
    </row>
    <row r="14" ht="15" customHeight="1"/>
    <row r="15" spans="2:5" ht="13.5">
      <c r="B15" s="66" t="s">
        <v>55</v>
      </c>
      <c r="C15" s="66"/>
      <c r="D15" s="66"/>
      <c r="E15" s="67"/>
    </row>
  </sheetData>
  <sheetProtection/>
  <mergeCells count="12">
    <mergeCell ref="A11:B11"/>
    <mergeCell ref="C11:D11"/>
    <mergeCell ref="B15:E15"/>
    <mergeCell ref="A12:B12"/>
    <mergeCell ref="C12:D12"/>
    <mergeCell ref="A13:B13"/>
    <mergeCell ref="C13:D13"/>
    <mergeCell ref="A3:G3"/>
    <mergeCell ref="A9:B9"/>
    <mergeCell ref="C9:D9"/>
    <mergeCell ref="A10:B10"/>
    <mergeCell ref="C10:D10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名取　大輔</cp:lastModifiedBy>
  <cp:lastPrinted>2014-09-09T02:50:19Z</cp:lastPrinted>
  <dcterms:created xsi:type="dcterms:W3CDTF">2007-01-17T01:45:32Z</dcterms:created>
  <dcterms:modified xsi:type="dcterms:W3CDTF">2016-03-16T12:02:26Z</dcterms:modified>
  <cp:category/>
  <cp:version/>
  <cp:contentType/>
  <cp:contentStatus/>
</cp:coreProperties>
</file>