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655" windowHeight="8520" activeTab="0"/>
  </bookViews>
  <sheets>
    <sheet name="原稿" sheetId="1" r:id="rId1"/>
    <sheet name="Sheet3" sheetId="2" r:id="rId2"/>
  </sheets>
  <definedNames>
    <definedName name="_xlnm.Print_Area" localSheetId="0">'原稿'!$A$1:$P$54</definedName>
  </definedNames>
  <calcPr fullCalcOnLoad="1"/>
</workbook>
</file>

<file path=xl/sharedStrings.xml><?xml version="1.0" encoding="utf-8"?>
<sst xmlns="http://schemas.openxmlformats.org/spreadsheetml/2006/main" count="101" uniqueCount="37">
  <si>
    <t>都市</t>
  </si>
  <si>
    <t>(本)</t>
  </si>
  <si>
    <t>(枚)</t>
  </si>
  <si>
    <t xml:space="preserve"> 水道</t>
  </si>
  <si>
    <t xml:space="preserve"> 灯油</t>
  </si>
  <si>
    <t xml:space="preserve"> アルミ缶</t>
  </si>
  <si>
    <t xml:space="preserve"> 牛乳パック</t>
  </si>
  <si>
    <t xml:space="preserve"> 食品トレー</t>
  </si>
  <si>
    <t xml:space="preserve"> 合計</t>
  </si>
  <si>
    <t xml:space="preserve"> 電気       </t>
  </si>
  <si>
    <t>（ｋｗｈ）</t>
  </si>
  <si>
    <t>(メーター）　　　　</t>
  </si>
  <si>
    <t>×</t>
  </si>
  <si>
    <t>（ｋｇ）</t>
  </si>
  <si>
    <t xml:space="preserve"> ガス</t>
  </si>
  <si>
    <t>(メーター)　　</t>
  </si>
  <si>
    <t>(メーター)　　　　</t>
  </si>
  <si>
    <t xml:space="preserve"> ガソリン</t>
  </si>
  <si>
    <t xml:space="preserve"> ごみ</t>
  </si>
  <si>
    <r>
      <t>※排出量は、CO</t>
    </r>
    <r>
      <rPr>
        <vertAlign val="subscript"/>
        <sz val="11"/>
        <rFont val="ＭＳ Ｐ明朝"/>
        <family val="1"/>
      </rPr>
      <t>2</t>
    </r>
    <r>
      <rPr>
        <sz val="11"/>
        <rFont val="ＭＳ Ｐ明朝"/>
        <family val="1"/>
      </rPr>
      <t>排出係数に使用量をかけ算してください。</t>
    </r>
  </si>
  <si>
    <t xml:space="preserve"> ペットボトル</t>
  </si>
  <si>
    <t xml:space="preserve"> スチール缶</t>
  </si>
  <si>
    <r>
      <t>(メーター）</t>
    </r>
    <r>
      <rPr>
        <sz val="14"/>
        <rFont val="ＭＳ Ｐ明朝"/>
        <family val="1"/>
      </rPr>
      <t>　　　</t>
    </r>
  </si>
  <si>
    <r>
      <t xml:space="preserve"> （ｍ</t>
    </r>
    <r>
      <rPr>
        <vertAlign val="superscript"/>
        <sz val="14"/>
        <rFont val="ＭＳ Ｐ明朝"/>
        <family val="1"/>
      </rPr>
      <t>３</t>
    </r>
    <r>
      <rPr>
        <sz val="14"/>
        <rFont val="ＭＳ Ｐ明朝"/>
        <family val="1"/>
      </rPr>
      <t>）</t>
    </r>
  </si>
  <si>
    <r>
      <t>（ｍ</t>
    </r>
    <r>
      <rPr>
        <vertAlign val="superscript"/>
        <sz val="14"/>
        <rFont val="ＭＳ Ｐ明朝"/>
        <family val="1"/>
      </rPr>
      <t>３</t>
    </r>
    <r>
      <rPr>
        <sz val="14"/>
        <rFont val="ＭＳ Ｐ明朝"/>
        <family val="1"/>
      </rPr>
      <t>）</t>
    </r>
  </si>
  <si>
    <t xml:space="preserve"> ガラスビン</t>
  </si>
  <si>
    <r>
      <t>　　　　</t>
    </r>
    <r>
      <rPr>
        <sz val="15"/>
        <rFont val="ＭＳ Ｐ明朝"/>
        <family val="1"/>
      </rPr>
      <t>項目</t>
    </r>
    <r>
      <rPr>
        <sz val="14"/>
        <rFont val="ＭＳ Ｐ明朝"/>
        <family val="1"/>
      </rPr>
      <t xml:space="preserve">  </t>
    </r>
    <r>
      <rPr>
        <sz val="13"/>
        <rFont val="ＭＳ Ｐ明朝"/>
        <family val="1"/>
      </rPr>
      <t xml:space="preserve"> </t>
    </r>
    <r>
      <rPr>
        <sz val="14"/>
        <rFont val="ＭＳ Ｐ明朝"/>
        <family val="1"/>
      </rPr>
      <t>(単位)</t>
    </r>
  </si>
  <si>
    <t>(リットル）</t>
  </si>
  <si>
    <t xml:space="preserve">     簡単!</t>
  </si>
  <si>
    <r>
      <t>月分のCO</t>
    </r>
    <r>
      <rPr>
        <vertAlign val="subscript"/>
        <sz val="14"/>
        <rFont val="ＭＳ Ｐ明朝"/>
        <family val="1"/>
      </rPr>
      <t>2</t>
    </r>
    <r>
      <rPr>
        <sz val="14"/>
        <rFont val="ＭＳ Ｐ明朝"/>
        <family val="1"/>
      </rPr>
      <t>排出結果</t>
    </r>
  </si>
  <si>
    <r>
      <t>使用量×CO</t>
    </r>
    <r>
      <rPr>
        <vertAlign val="subscript"/>
        <sz val="13.5"/>
        <rFont val="ＭＳ Ｐ明朝"/>
        <family val="1"/>
      </rPr>
      <t>2</t>
    </r>
    <r>
      <rPr>
        <sz val="13.5"/>
        <rFont val="ＭＳ Ｐ明朝"/>
        <family val="1"/>
      </rPr>
      <t>排出係数＝CO</t>
    </r>
    <r>
      <rPr>
        <vertAlign val="subscript"/>
        <sz val="13.5"/>
        <rFont val="ＭＳ Ｐ明朝"/>
        <family val="1"/>
      </rPr>
      <t>2</t>
    </r>
    <r>
      <rPr>
        <sz val="13.5"/>
        <rFont val="ＭＳ Ｐ明朝"/>
        <family val="1"/>
      </rPr>
      <t>排出量</t>
    </r>
  </si>
  <si>
    <t>プロパン</t>
  </si>
  <si>
    <t>係数は、環境省のデータによる。プロパンガスは2010年、電気は2008年、その他は2006年の値。</t>
  </si>
  <si>
    <t xml:space="preserve"> 年間節約見込み額　　（A-B)×12 ＝　　　　　　　　　 　 円</t>
  </si>
  <si>
    <t>金額Ｂ</t>
  </si>
  <si>
    <t>金額Ａ</t>
  </si>
  <si>
    <t>　　　　１ヶ月の家計節約額　　（A-B) ＝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</si>
</sst>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quot;＝&quot;0_ "/>
    <numFmt numFmtId="182" formatCode="&quot;＝&quot;General"/>
    <numFmt numFmtId="183" formatCode="0_);[Red]\(0\)"/>
    <numFmt numFmtId="184" formatCode="0.0_);[Red]\(0.0\)"/>
    <numFmt numFmtId="185" formatCode="&quot;¥&quot;#,##0_);[Red]\(&quot;¥&quot;#,##0\)"/>
  </numFmts>
  <fonts count="60">
    <font>
      <sz val="11"/>
      <name val="ＭＳ Ｐ明朝"/>
      <family val="1"/>
    </font>
    <font>
      <sz val="6"/>
      <name val="ＭＳ Ｐ明朝"/>
      <family val="1"/>
    </font>
    <font>
      <vertAlign val="subscript"/>
      <sz val="11"/>
      <name val="ＭＳ Ｐ明朝"/>
      <family val="1"/>
    </font>
    <font>
      <sz val="10.5"/>
      <name val="ＭＳ 明朝"/>
      <family val="1"/>
    </font>
    <font>
      <u val="single"/>
      <sz val="11"/>
      <color indexed="12"/>
      <name val="ＭＳ Ｐ明朝"/>
      <family val="1"/>
    </font>
    <font>
      <u val="single"/>
      <sz val="11"/>
      <color indexed="36"/>
      <name val="ＭＳ Ｐ明朝"/>
      <family val="1"/>
    </font>
    <font>
      <b/>
      <sz val="18"/>
      <name val="HG丸ｺﾞｼｯｸM-PRO"/>
      <family val="3"/>
    </font>
    <font>
      <sz val="13"/>
      <name val="ＭＳ Ｐ明朝"/>
      <family val="1"/>
    </font>
    <font>
      <sz val="14"/>
      <name val="ＭＳ Ｐ明朝"/>
      <family val="1"/>
    </font>
    <font>
      <vertAlign val="subscript"/>
      <sz val="14"/>
      <name val="ＭＳ Ｐ明朝"/>
      <family val="1"/>
    </font>
    <font>
      <sz val="15"/>
      <name val="ＭＳ Ｐ明朝"/>
      <family val="1"/>
    </font>
    <font>
      <vertAlign val="superscript"/>
      <sz val="14"/>
      <name val="ＭＳ Ｐ明朝"/>
      <family val="1"/>
    </font>
    <font>
      <sz val="13.5"/>
      <name val="ＭＳ Ｐ明朝"/>
      <family val="1"/>
    </font>
    <font>
      <vertAlign val="subscript"/>
      <sz val="13.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明朝"/>
      <family val="1"/>
    </font>
    <font>
      <sz val="11"/>
      <color indexed="8"/>
      <name val="ＭＳ Ｐ明朝"/>
      <family val="1"/>
    </font>
    <font>
      <vertAlign val="subscript"/>
      <sz val="14"/>
      <color indexed="8"/>
      <name val="ＭＳ Ｐ明朝"/>
      <family val="1"/>
    </font>
    <font>
      <sz val="30"/>
      <color indexed="8"/>
      <name val="HGP創英角ﾎﾟｯﾌﾟ体"/>
      <family val="3"/>
    </font>
    <font>
      <sz val="20"/>
      <color indexed="8"/>
      <name val="HGS創英角ﾎﾟｯﾌﾟ体"/>
      <family val="3"/>
    </font>
    <font>
      <sz val="20"/>
      <color indexed="8"/>
      <name val="HGP創英角ﾎﾟｯﾌﾟ体"/>
      <family val="3"/>
    </font>
    <font>
      <sz val="15"/>
      <color indexed="8"/>
      <name val="HGP創英角ｺﾞｼｯｸUB"/>
      <family val="3"/>
    </font>
    <font>
      <b/>
      <sz val="15"/>
      <color indexed="8"/>
      <name val="ＭＳ Ｐ明朝"/>
      <family val="1"/>
    </font>
    <font>
      <b/>
      <vertAlign val="subscript"/>
      <sz val="15"/>
      <color indexed="8"/>
      <name val="ＭＳ Ｐ明朝"/>
      <family val="1"/>
    </font>
    <font>
      <sz val="15"/>
      <color indexed="8"/>
      <name val="ＭＳ Ｐ明朝"/>
      <family val="1"/>
    </font>
    <font>
      <vertAlign val="subscript"/>
      <sz val="15"/>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style="thin"/>
      <bottom style="dotted"/>
    </border>
    <border>
      <left>
        <color indexed="63"/>
      </left>
      <right>
        <color indexed="63"/>
      </right>
      <top style="thin"/>
      <bottom style="dotted"/>
    </border>
    <border>
      <left>
        <color indexed="63"/>
      </left>
      <right>
        <color indexed="63"/>
      </right>
      <top>
        <color indexed="63"/>
      </top>
      <bottom style="thin"/>
    </border>
    <border>
      <left>
        <color indexed="63"/>
      </left>
      <right style="double"/>
      <top style="thin"/>
      <bottom style="thin"/>
    </border>
    <border>
      <left style="thin"/>
      <right style="thin"/>
      <top style="thin"/>
      <bottom style="thin"/>
    </border>
    <border>
      <left style="thin"/>
      <right style="thin"/>
      <top style="dotted"/>
      <bottom style="thin"/>
    </border>
    <border>
      <left style="thin"/>
      <right style="thin"/>
      <top style="double"/>
      <bottom style="thin"/>
    </border>
    <border>
      <left style="double"/>
      <right>
        <color indexed="63"/>
      </right>
      <top style="thin"/>
      <bottom style="thin"/>
    </border>
    <border>
      <left style="thin"/>
      <right>
        <color indexed="63"/>
      </right>
      <top>
        <color indexed="63"/>
      </top>
      <bottom style="thin"/>
    </border>
    <border>
      <left style="thin"/>
      <right style="thin"/>
      <top style="thin"/>
      <bottom style="dotted"/>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style="thin"/>
      <right>
        <color indexed="63"/>
      </right>
      <top style="double"/>
      <bottom style="thin"/>
    </border>
    <border>
      <left style="thin"/>
      <right>
        <color indexed="63"/>
      </right>
      <top style="thin"/>
      <bottom style="dotted"/>
    </border>
    <border>
      <left style="thin"/>
      <right style="thin"/>
      <top>
        <color indexed="63"/>
      </top>
      <bottom>
        <color indexed="63"/>
      </bottom>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 fillId="0" borderId="0" applyNumberFormat="0" applyFill="0" applyBorder="0" applyAlignment="0" applyProtection="0"/>
    <xf numFmtId="0" fontId="58" fillId="32" borderId="0" applyNumberFormat="0" applyBorder="0" applyAlignment="0" applyProtection="0"/>
  </cellStyleXfs>
  <cellXfs count="86">
    <xf numFmtId="0" fontId="0" fillId="0" borderId="0" xfId="0" applyAlignment="1">
      <alignment vertical="center"/>
    </xf>
    <xf numFmtId="0" fontId="7" fillId="0" borderId="10" xfId="0" applyFont="1" applyBorder="1" applyAlignment="1">
      <alignment horizontal="center" vertical="center"/>
    </xf>
    <xf numFmtId="0" fontId="8" fillId="0" borderId="11" xfId="0" applyFont="1" applyBorder="1" applyAlignment="1">
      <alignment horizontal="left" vertical="center"/>
    </xf>
    <xf numFmtId="0" fontId="8" fillId="0" borderId="10" xfId="0" applyFont="1" applyBorder="1" applyAlignment="1">
      <alignment horizontal="center" vertical="center"/>
    </xf>
    <xf numFmtId="0" fontId="0" fillId="0" borderId="0" xfId="0" applyAlignment="1">
      <alignment/>
    </xf>
    <xf numFmtId="0" fontId="8" fillId="0" borderId="12" xfId="0" applyFont="1" applyBorder="1" applyAlignment="1">
      <alignment horizontal="right" vertical="center"/>
    </xf>
    <xf numFmtId="0" fontId="8" fillId="0" borderId="13" xfId="0" applyFont="1" applyBorder="1" applyAlignment="1">
      <alignment horizontal="left" vertical="center"/>
    </xf>
    <xf numFmtId="0" fontId="8" fillId="0" borderId="14" xfId="0" applyFont="1" applyBorder="1" applyAlignment="1">
      <alignment horizontal="right" vertical="center"/>
    </xf>
    <xf numFmtId="0" fontId="8" fillId="0" borderId="15" xfId="0" applyFont="1" applyBorder="1" applyAlignment="1">
      <alignment horizontal="center" vertical="center"/>
    </xf>
    <xf numFmtId="0" fontId="8" fillId="0" borderId="16"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vertical="center"/>
    </xf>
    <xf numFmtId="0" fontId="8" fillId="0" borderId="19"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12" fillId="0" borderId="11" xfId="0" applyFont="1" applyBorder="1" applyAlignment="1">
      <alignment horizontal="left" vertical="center"/>
    </xf>
    <xf numFmtId="0" fontId="0" fillId="0" borderId="0" xfId="0" applyAlignment="1">
      <alignment horizontal="center" vertical="center"/>
    </xf>
    <xf numFmtId="0" fontId="0" fillId="0" borderId="0" xfId="0" applyNumberFormat="1" applyAlignment="1">
      <alignment horizontal="center" vertical="center" wrapText="1"/>
    </xf>
    <xf numFmtId="0" fontId="3" fillId="0" borderId="0" xfId="0" applyFont="1" applyAlignment="1">
      <alignment horizontal="center" vertical="center"/>
    </xf>
    <xf numFmtId="0" fontId="8" fillId="0" borderId="20" xfId="0" applyFont="1" applyBorder="1" applyAlignment="1">
      <alignment horizontal="center" vertical="center"/>
    </xf>
    <xf numFmtId="0" fontId="8" fillId="0" borderId="12" xfId="0" applyFont="1" applyBorder="1" applyAlignment="1">
      <alignment vertical="center"/>
    </xf>
    <xf numFmtId="0" fontId="8" fillId="0" borderId="12"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vertical="center"/>
    </xf>
    <xf numFmtId="182" fontId="59" fillId="0" borderId="12" xfId="0" applyNumberFormat="1" applyFont="1" applyBorder="1" applyAlignment="1">
      <alignment horizontal="left" vertical="center"/>
    </xf>
    <xf numFmtId="182" fontId="59" fillId="0" borderId="18" xfId="0" applyNumberFormat="1" applyFont="1" applyBorder="1" applyAlignment="1">
      <alignment vertical="center"/>
    </xf>
    <xf numFmtId="0" fontId="8" fillId="0" borderId="0" xfId="0" applyFont="1" applyFill="1" applyBorder="1" applyAlignment="1">
      <alignment vertical="center"/>
    </xf>
    <xf numFmtId="0" fontId="8" fillId="0" borderId="23" xfId="0" applyFont="1" applyBorder="1" applyAlignment="1">
      <alignment vertical="center"/>
    </xf>
    <xf numFmtId="42" fontId="8" fillId="0" borderId="24" xfId="0" applyNumberFormat="1" applyFont="1" applyBorder="1" applyAlignment="1">
      <alignment horizontal="center" vertical="center"/>
    </xf>
    <xf numFmtId="42" fontId="8" fillId="0" borderId="13" xfId="0" applyNumberFormat="1" applyFont="1" applyBorder="1" applyAlignment="1">
      <alignment horizontal="center" vertical="center"/>
    </xf>
    <xf numFmtId="42" fontId="8" fillId="0" borderId="25" xfId="0" applyNumberFormat="1" applyFont="1" applyBorder="1" applyAlignment="1">
      <alignment horizontal="center" vertical="center"/>
    </xf>
    <xf numFmtId="42" fontId="11" fillId="0" borderId="26" xfId="0" applyNumberFormat="1" applyFont="1" applyBorder="1" applyAlignment="1">
      <alignment horizontal="center" vertical="center"/>
    </xf>
    <xf numFmtId="0" fontId="8" fillId="0" borderId="10" xfId="0" applyFont="1" applyBorder="1" applyAlignment="1">
      <alignment vertical="center"/>
    </xf>
    <xf numFmtId="0" fontId="8" fillId="0" borderId="27" xfId="0" applyFont="1" applyBorder="1" applyAlignment="1">
      <alignment vertical="center"/>
    </xf>
    <xf numFmtId="185" fontId="0" fillId="0" borderId="0" xfId="0" applyNumberFormat="1" applyAlignment="1">
      <alignment vertical="center"/>
    </xf>
    <xf numFmtId="0" fontId="8" fillId="0" borderId="22" xfId="0" applyFont="1" applyBorder="1" applyAlignment="1">
      <alignment vertical="center"/>
    </xf>
    <xf numFmtId="0" fontId="8" fillId="0" borderId="28" xfId="0" applyFont="1" applyBorder="1" applyAlignment="1">
      <alignment vertical="center"/>
    </xf>
    <xf numFmtId="0" fontId="0" fillId="0" borderId="0" xfId="0" applyBorder="1" applyAlignment="1">
      <alignment vertical="center"/>
    </xf>
    <xf numFmtId="0" fontId="11" fillId="0" borderId="24" xfId="0" applyFont="1" applyBorder="1" applyAlignment="1">
      <alignment vertical="center"/>
    </xf>
    <xf numFmtId="0" fontId="0" fillId="0" borderId="14" xfId="0" applyBorder="1" applyAlignment="1">
      <alignment vertical="center"/>
    </xf>
    <xf numFmtId="0" fontId="8" fillId="0" borderId="29" xfId="0" applyFont="1" applyBorder="1" applyAlignment="1">
      <alignment horizontal="center" vertical="center"/>
    </xf>
    <xf numFmtId="0" fontId="59" fillId="0" borderId="16" xfId="0" applyFont="1" applyBorder="1" applyAlignment="1">
      <alignment horizontal="center" vertical="center"/>
    </xf>
    <xf numFmtId="0" fontId="11" fillId="0" borderId="16" xfId="0" applyFont="1" applyBorder="1" applyAlignment="1">
      <alignment vertical="center"/>
    </xf>
    <xf numFmtId="0" fontId="8" fillId="0" borderId="22" xfId="0" applyFont="1" applyBorder="1" applyAlignment="1">
      <alignment horizontal="right" vertical="center"/>
    </xf>
    <xf numFmtId="184" fontId="8" fillId="0" borderId="22" xfId="0" applyNumberFormat="1" applyFont="1" applyBorder="1" applyAlignment="1">
      <alignment horizontal="right" vertical="center"/>
    </xf>
    <xf numFmtId="182" fontId="59" fillId="0" borderId="22" xfId="0" applyNumberFormat="1" applyFont="1" applyBorder="1" applyAlignment="1">
      <alignment horizontal="left" vertical="center"/>
    </xf>
    <xf numFmtId="0" fontId="8" fillId="0" borderId="30" xfId="0" applyFont="1" applyBorder="1" applyAlignment="1">
      <alignment horizontal="center" vertical="center"/>
    </xf>
    <xf numFmtId="42" fontId="8" fillId="0" borderId="16" xfId="0" applyNumberFormat="1" applyFont="1" applyBorder="1" applyAlignment="1">
      <alignment horizontal="center" vertical="center"/>
    </xf>
    <xf numFmtId="0" fontId="11" fillId="0" borderId="29" xfId="0" applyFont="1" applyBorder="1" applyAlignment="1">
      <alignment vertical="center"/>
    </xf>
    <xf numFmtId="0" fontId="8" fillId="0" borderId="21" xfId="0" applyFont="1" applyBorder="1" applyAlignment="1">
      <alignment horizontal="right" vertical="center"/>
    </xf>
    <xf numFmtId="182" fontId="59" fillId="0" borderId="21" xfId="0" applyNumberFormat="1" applyFont="1" applyBorder="1" applyAlignment="1">
      <alignment horizontal="left" vertical="center"/>
    </xf>
    <xf numFmtId="42" fontId="8" fillId="0" borderId="29" xfId="0" applyNumberFormat="1" applyFont="1" applyBorder="1" applyAlignment="1">
      <alignment horizontal="center" vertical="center"/>
    </xf>
    <xf numFmtId="0" fontId="12" fillId="0" borderId="16" xfId="0" applyFont="1" applyBorder="1" applyAlignment="1">
      <alignment horizontal="center" vertical="center"/>
    </xf>
    <xf numFmtId="0" fontId="7" fillId="0" borderId="21" xfId="0" applyFont="1" applyBorder="1" applyAlignment="1">
      <alignment horizontal="left" vertical="center"/>
    </xf>
    <xf numFmtId="42" fontId="8" fillId="0" borderId="12" xfId="0" applyNumberFormat="1" applyFont="1" applyBorder="1" applyAlignment="1">
      <alignment horizontal="left" vertical="center"/>
    </xf>
    <xf numFmtId="0" fontId="8" fillId="0" borderId="11" xfId="0" applyFont="1" applyBorder="1" applyAlignment="1">
      <alignment vertical="center"/>
    </xf>
    <xf numFmtId="0" fontId="8" fillId="0" borderId="12"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11" fillId="0" borderId="33" xfId="0" applyFont="1" applyBorder="1" applyAlignment="1">
      <alignment horizontal="center" vertical="center"/>
    </xf>
    <xf numFmtId="0" fontId="11" fillId="0" borderId="18" xfId="0" applyFont="1" applyBorder="1" applyAlignment="1">
      <alignment horizontal="center" vertical="center"/>
    </xf>
    <xf numFmtId="0" fontId="12" fillId="0" borderId="28" xfId="0" applyFont="1" applyBorder="1" applyAlignment="1">
      <alignment horizontal="center" vertical="center"/>
    </xf>
    <xf numFmtId="0" fontId="12" fillId="0" borderId="22" xfId="0" applyFont="1" applyBorder="1" applyAlignment="1">
      <alignment horizontal="center" vertical="center"/>
    </xf>
    <xf numFmtId="0" fontId="12" fillId="0" borderId="30" xfId="0" applyFont="1" applyBorder="1" applyAlignment="1">
      <alignment horizontal="center" vertical="center"/>
    </xf>
    <xf numFmtId="0" fontId="8" fillId="0" borderId="33" xfId="0" applyFont="1" applyBorder="1" applyAlignment="1">
      <alignment horizontal="left" vertical="center"/>
    </xf>
    <xf numFmtId="0" fontId="8" fillId="0" borderId="18" xfId="0" applyFont="1" applyBorder="1" applyAlignment="1">
      <alignment horizontal="left" vertical="center"/>
    </xf>
    <xf numFmtId="0" fontId="7" fillId="0" borderId="11" xfId="0" applyFont="1" applyBorder="1" applyAlignment="1">
      <alignment vertical="center"/>
    </xf>
    <xf numFmtId="0" fontId="7" fillId="0" borderId="12" xfId="0" applyFont="1" applyBorder="1" applyAlignment="1">
      <alignment vertical="center"/>
    </xf>
    <xf numFmtId="0" fontId="6" fillId="0" borderId="0" xfId="0" applyFont="1" applyAlignment="1">
      <alignment horizontal="left" vertical="center" textRotation="30"/>
    </xf>
    <xf numFmtId="0" fontId="0" fillId="0" borderId="0" xfId="0" applyNumberFormat="1" applyAlignment="1">
      <alignment horizontal="center" vertical="center" wrapText="1"/>
    </xf>
    <xf numFmtId="0" fontId="0" fillId="0" borderId="22" xfId="0" applyFont="1" applyBorder="1" applyAlignment="1">
      <alignment horizontal="right" vertical="center"/>
    </xf>
    <xf numFmtId="0" fontId="7" fillId="0" borderId="17" xfId="0" applyFont="1" applyBorder="1" applyAlignment="1">
      <alignment horizontal="left" vertical="center"/>
    </xf>
    <xf numFmtId="0" fontId="7" fillId="0" borderId="15" xfId="0" applyFont="1" applyBorder="1" applyAlignment="1">
      <alignment horizontal="left" vertical="center"/>
    </xf>
    <xf numFmtId="0" fontId="7" fillId="0" borderId="28" xfId="0" applyFont="1" applyBorder="1" applyAlignment="1">
      <alignment horizontal="left" vertical="center"/>
    </xf>
    <xf numFmtId="0" fontId="7" fillId="0" borderId="30" xfId="0" applyFont="1" applyBorder="1" applyAlignment="1">
      <alignment horizontal="left" vertical="center"/>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8" fillId="0" borderId="34" xfId="0" applyFont="1" applyBorder="1" applyAlignment="1">
      <alignment horizontal="center" vertical="center"/>
    </xf>
    <xf numFmtId="0" fontId="3" fillId="0" borderId="0" xfId="0" applyFont="1" applyAlignment="1">
      <alignment horizontal="center" vertical="center"/>
    </xf>
    <xf numFmtId="42" fontId="8" fillId="0" borderId="13" xfId="0" applyNumberFormat="1" applyFont="1" applyBorder="1" applyAlignment="1">
      <alignment horizontal="center" vertical="center"/>
    </xf>
    <xf numFmtId="42" fontId="8" fillId="0" borderId="35" xfId="0" applyNumberFormat="1" applyFont="1" applyBorder="1" applyAlignment="1">
      <alignment horizontal="center" vertical="center"/>
    </xf>
    <xf numFmtId="42" fontId="8" fillId="0" borderId="36" xfId="0" applyNumberFormat="1" applyFont="1" applyBorder="1" applyAlignment="1">
      <alignment horizontal="center" vertical="center"/>
    </xf>
    <xf numFmtId="0" fontId="8" fillId="0" borderId="11" xfId="0" applyFont="1" applyBorder="1" applyAlignment="1">
      <alignment horizontal="left" vertical="center"/>
    </xf>
    <xf numFmtId="0" fontId="8" fillId="0" borderId="10" xfId="0" applyFont="1" applyBorder="1" applyAlignment="1">
      <alignment horizontal="left" vertical="center"/>
    </xf>
    <xf numFmtId="0" fontId="0" fillId="0" borderId="14" xfId="0" applyBorder="1" applyAlignment="1">
      <alignment horizontal="right" vertical="center"/>
    </xf>
    <xf numFmtId="0" fontId="0" fillId="0" borderId="14" xfId="0"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0</xdr:row>
      <xdr:rowOff>161925</xdr:rowOff>
    </xdr:from>
    <xdr:to>
      <xdr:col>15</xdr:col>
      <xdr:colOff>9525</xdr:colOff>
      <xdr:row>8</xdr:row>
      <xdr:rowOff>0</xdr:rowOff>
    </xdr:to>
    <xdr:sp>
      <xdr:nvSpPr>
        <xdr:cNvPr id="1" name="AutoShape 17"/>
        <xdr:cNvSpPr>
          <a:spLocks/>
        </xdr:cNvSpPr>
      </xdr:nvSpPr>
      <xdr:spPr>
        <a:xfrm>
          <a:off x="685800" y="161925"/>
          <a:ext cx="8458200" cy="1123950"/>
        </a:xfrm>
        <a:prstGeom prst="round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これでわかる、あなたの家庭の</a:t>
          </a:r>
          <a:r>
            <a:rPr lang="en-US" cap="none" sz="1400" b="0" i="0" u="none" baseline="0">
              <a:solidFill>
                <a:srgbClr val="000000"/>
              </a:solidFill>
              <a:latin typeface="ＭＳ Ｐ明朝"/>
              <a:ea typeface="ＭＳ Ｐ明朝"/>
              <a:cs typeface="ＭＳ Ｐ明朝"/>
            </a:rPr>
            <a:t>CO</a:t>
          </a:r>
          <a:r>
            <a:rPr lang="en-US" cap="none" sz="1400" b="0" i="0" u="none" baseline="-25000">
              <a:solidFill>
                <a:srgbClr val="000000"/>
              </a:solidFill>
              <a:latin typeface="ＭＳ Ｐ明朝"/>
              <a:ea typeface="ＭＳ Ｐ明朝"/>
              <a:cs typeface="ＭＳ Ｐ明朝"/>
            </a:rPr>
            <a:t>2</a:t>
          </a:r>
          <a:r>
            <a:rPr lang="en-US" cap="none" sz="1400" b="0" i="0" u="none" baseline="0">
              <a:solidFill>
                <a:srgbClr val="000000"/>
              </a:solidFill>
              <a:latin typeface="ＭＳ Ｐ明朝"/>
              <a:ea typeface="ＭＳ Ｐ明朝"/>
              <a:cs typeface="ＭＳ Ｐ明朝"/>
            </a:rPr>
            <a:t>排出量</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3000" b="0" i="0" u="none" baseline="0">
              <a:solidFill>
                <a:srgbClr val="000000"/>
              </a:solidFill>
            </a:rPr>
            <a:t>我 が 家 の 環 境 家 計 簿</a:t>
          </a:r>
          <a:r>
            <a:rPr lang="en-US" cap="none" sz="2000" b="0" i="0" u="none" baseline="0">
              <a:solidFill>
                <a:srgbClr val="000000"/>
              </a:solidFill>
            </a:rPr>
            <a:t>
</a:t>
          </a:r>
          <a:r>
            <a:rPr lang="en-US" cap="none" sz="2000" b="0" i="0" u="none" baseline="0">
              <a:solidFill>
                <a:srgbClr val="000000"/>
              </a:solidFill>
            </a:rPr>
            <a:t>    </a:t>
          </a:r>
          <a:r>
            <a:rPr lang="en-US" cap="none" sz="1500" b="0" i="0" u="none" baseline="0">
              <a:solidFill>
                <a:srgbClr val="000000"/>
              </a:solidFill>
            </a:rPr>
            <a:t>簡単な環境家計簿をつけて、地球にも懐にもやさしい生活を始めて見ませんか？</a:t>
          </a:r>
        </a:p>
      </xdr:txBody>
    </xdr:sp>
    <xdr:clientData/>
  </xdr:twoCellAnchor>
  <xdr:twoCellAnchor>
    <xdr:from>
      <xdr:col>0</xdr:col>
      <xdr:colOff>0</xdr:colOff>
      <xdr:row>9</xdr:row>
      <xdr:rowOff>0</xdr:rowOff>
    </xdr:from>
    <xdr:to>
      <xdr:col>16</xdr:col>
      <xdr:colOff>0</xdr:colOff>
      <xdr:row>17</xdr:row>
      <xdr:rowOff>66675</xdr:rowOff>
    </xdr:to>
    <xdr:sp>
      <xdr:nvSpPr>
        <xdr:cNvPr id="2" name="Text Box 2"/>
        <xdr:cNvSpPr txBox="1">
          <a:spLocks noChangeArrowheads="1"/>
        </xdr:cNvSpPr>
      </xdr:nvSpPr>
      <xdr:spPr>
        <a:xfrm>
          <a:off x="0" y="1457325"/>
          <a:ext cx="9972675" cy="1447800"/>
        </a:xfrm>
        <a:prstGeom prst="rect">
          <a:avLst/>
        </a:prstGeom>
        <a:solidFill>
          <a:srgbClr val="FFFFFF"/>
        </a:solidFill>
        <a:ln w="9525" cmpd="sng">
          <a:noFill/>
        </a:ln>
      </xdr:spPr>
      <xdr:txBody>
        <a:bodyPr vertOverflow="clip" wrap="square" lIns="36576" tIns="22860" rIns="0" bIns="22860" anchor="ctr"/>
        <a:p>
          <a:pPr algn="l">
            <a:defRPr/>
          </a:pPr>
          <a:r>
            <a:rPr lang="en-US" cap="none" sz="1500" b="1" i="0" u="none" baseline="0">
              <a:solidFill>
                <a:srgbClr val="000000"/>
              </a:solidFill>
              <a:latin typeface="ＭＳ Ｐ明朝"/>
              <a:ea typeface="ＭＳ Ｐ明朝"/>
              <a:cs typeface="ＭＳ Ｐ明朝"/>
            </a:rPr>
            <a:t>今、地球環境問題とりわけ地球の温暖化が国際的な緊急の課題になっています。
</a:t>
          </a:r>
          <a:r>
            <a:rPr lang="en-US" cap="none" sz="1500" b="1" i="0" u="none" baseline="0">
              <a:solidFill>
                <a:srgbClr val="000000"/>
              </a:solidFill>
              <a:latin typeface="ＭＳ Ｐ明朝"/>
              <a:ea typeface="ＭＳ Ｐ明朝"/>
              <a:cs typeface="ＭＳ Ｐ明朝"/>
            </a:rPr>
            <a:t>地球温暖化の主要な原因は二酸化炭素（</a:t>
          </a:r>
          <a:r>
            <a:rPr lang="en-US" cap="none" sz="1500" b="1" i="0" u="none" baseline="0">
              <a:solidFill>
                <a:srgbClr val="000000"/>
              </a:solidFill>
              <a:latin typeface="ＭＳ Ｐ明朝"/>
              <a:ea typeface="ＭＳ Ｐ明朝"/>
              <a:cs typeface="ＭＳ Ｐ明朝"/>
            </a:rPr>
            <a:t>CO</a:t>
          </a:r>
          <a:r>
            <a:rPr lang="en-US" cap="none" sz="1500" b="1" i="0" u="none" baseline="-25000">
              <a:solidFill>
                <a:srgbClr val="000000"/>
              </a:solidFill>
              <a:latin typeface="ＭＳ Ｐ明朝"/>
              <a:ea typeface="ＭＳ Ｐ明朝"/>
              <a:cs typeface="ＭＳ Ｐ明朝"/>
            </a:rPr>
            <a:t>2</a:t>
          </a:r>
          <a:r>
            <a:rPr lang="en-US" cap="none" sz="1500" b="1" i="0" u="none" baseline="0">
              <a:solidFill>
                <a:srgbClr val="000000"/>
              </a:solidFill>
              <a:latin typeface="ＭＳ Ｐ明朝"/>
              <a:ea typeface="ＭＳ Ｐ明朝"/>
              <a:cs typeface="ＭＳ Ｐ明朝"/>
            </a:rPr>
            <a:t>）排出量の増加です。この</a:t>
          </a:r>
          <a:r>
            <a:rPr lang="en-US" cap="none" sz="1500" b="1" i="0" u="none" baseline="0">
              <a:solidFill>
                <a:srgbClr val="000000"/>
              </a:solidFill>
              <a:latin typeface="ＭＳ Ｐ明朝"/>
              <a:ea typeface="ＭＳ Ｐ明朝"/>
              <a:cs typeface="ＭＳ Ｐ明朝"/>
            </a:rPr>
            <a:t>CO</a:t>
          </a:r>
          <a:r>
            <a:rPr lang="en-US" cap="none" sz="1500" b="1" i="0" u="none" baseline="-25000">
              <a:solidFill>
                <a:srgbClr val="000000"/>
              </a:solidFill>
              <a:latin typeface="ＭＳ Ｐ明朝"/>
              <a:ea typeface="ＭＳ Ｐ明朝"/>
              <a:cs typeface="ＭＳ Ｐ明朝"/>
            </a:rPr>
            <a:t>2</a:t>
          </a:r>
          <a:r>
            <a:rPr lang="en-US" cap="none" sz="1500" b="1" i="0" u="none" baseline="0">
              <a:solidFill>
                <a:srgbClr val="000000"/>
              </a:solidFill>
              <a:latin typeface="ＭＳ Ｐ明朝"/>
              <a:ea typeface="ＭＳ Ｐ明朝"/>
              <a:cs typeface="ＭＳ Ｐ明朝"/>
            </a:rPr>
            <a:t>は私たちの生活のありとあらゆる場面から排出されており、私たち一人ひとりの努力で少しでも</a:t>
          </a:r>
          <a:r>
            <a:rPr lang="en-US" cap="none" sz="1500" b="1" i="0" u="none" baseline="0">
              <a:solidFill>
                <a:srgbClr val="000000"/>
              </a:solidFill>
              <a:latin typeface="ＭＳ Ｐ明朝"/>
              <a:ea typeface="ＭＳ Ｐ明朝"/>
              <a:cs typeface="ＭＳ Ｐ明朝"/>
            </a:rPr>
            <a:t>CO</a:t>
          </a:r>
          <a:r>
            <a:rPr lang="en-US" cap="none" sz="1500" b="1" i="0" u="none" baseline="-25000">
              <a:solidFill>
                <a:srgbClr val="000000"/>
              </a:solidFill>
              <a:latin typeface="ＭＳ Ｐ明朝"/>
              <a:ea typeface="ＭＳ Ｐ明朝"/>
              <a:cs typeface="ＭＳ Ｐ明朝"/>
            </a:rPr>
            <a:t>2</a:t>
          </a:r>
          <a:r>
            <a:rPr lang="en-US" cap="none" sz="1500" b="1" i="0" u="none" baseline="0">
              <a:solidFill>
                <a:srgbClr val="000000"/>
              </a:solidFill>
              <a:latin typeface="ＭＳ Ｐ明朝"/>
              <a:ea typeface="ＭＳ Ｐ明朝"/>
              <a:cs typeface="ＭＳ Ｐ明朝"/>
            </a:rPr>
            <a:t>の排出量を減らすことが求められています。
</a:t>
          </a:r>
          <a:r>
            <a:rPr lang="en-US" cap="none" sz="1500" b="1" i="0" u="none" baseline="0">
              <a:solidFill>
                <a:srgbClr val="000000"/>
              </a:solidFill>
              <a:latin typeface="ＭＳ Ｐ明朝"/>
              <a:ea typeface="ＭＳ Ｐ明朝"/>
              <a:cs typeface="ＭＳ Ｐ明朝"/>
            </a:rPr>
            <a:t>この環境家計簿は、</a:t>
          </a:r>
          <a:r>
            <a:rPr lang="en-US" cap="none" sz="1500" b="1" i="0" u="none" baseline="0">
              <a:solidFill>
                <a:srgbClr val="000000"/>
              </a:solidFill>
              <a:latin typeface="ＭＳ Ｐ明朝"/>
              <a:ea typeface="ＭＳ Ｐ明朝"/>
              <a:cs typeface="ＭＳ Ｐ明朝"/>
            </a:rPr>
            <a:t>CO</a:t>
          </a:r>
          <a:r>
            <a:rPr lang="en-US" cap="none" sz="1500" b="1" i="0" u="none" baseline="-25000">
              <a:solidFill>
                <a:srgbClr val="000000"/>
              </a:solidFill>
              <a:latin typeface="ＭＳ Ｐ明朝"/>
              <a:ea typeface="ＭＳ Ｐ明朝"/>
              <a:cs typeface="ＭＳ Ｐ明朝"/>
            </a:rPr>
            <a:t>2</a:t>
          </a:r>
          <a:r>
            <a:rPr lang="en-US" cap="none" sz="1500" b="1" i="0" u="none" baseline="0">
              <a:solidFill>
                <a:srgbClr val="000000"/>
              </a:solidFill>
              <a:latin typeface="ＭＳ Ｐ明朝"/>
              <a:ea typeface="ＭＳ Ｐ明朝"/>
              <a:cs typeface="ＭＳ Ｐ明朝"/>
            </a:rPr>
            <a:t>の排出量を減らす行動を実践することにより、地球温暖化を防止するとともに、家計の節約にもなります。</a:t>
          </a:r>
        </a:p>
      </xdr:txBody>
    </xdr:sp>
    <xdr:clientData/>
  </xdr:twoCellAnchor>
  <xdr:twoCellAnchor>
    <xdr:from>
      <xdr:col>0</xdr:col>
      <xdr:colOff>0</xdr:colOff>
      <xdr:row>38</xdr:row>
      <xdr:rowOff>0</xdr:rowOff>
    </xdr:from>
    <xdr:to>
      <xdr:col>15</xdr:col>
      <xdr:colOff>819150</xdr:colOff>
      <xdr:row>52</xdr:row>
      <xdr:rowOff>133350</xdr:rowOff>
    </xdr:to>
    <xdr:sp>
      <xdr:nvSpPr>
        <xdr:cNvPr id="3" name="Text Box 3"/>
        <xdr:cNvSpPr txBox="1">
          <a:spLocks noChangeArrowheads="1"/>
        </xdr:cNvSpPr>
      </xdr:nvSpPr>
      <xdr:spPr>
        <a:xfrm>
          <a:off x="0" y="10934700"/>
          <a:ext cx="9953625" cy="2781300"/>
        </a:xfrm>
        <a:prstGeom prst="rect">
          <a:avLst/>
        </a:prstGeom>
        <a:solidFill>
          <a:srgbClr val="FFFFFF"/>
        </a:solidFill>
        <a:ln w="9525" cmpd="sng">
          <a:noFill/>
        </a:ln>
      </xdr:spPr>
      <xdr:txBody>
        <a:bodyPr vertOverflow="clip" wrap="square" lIns="36576" tIns="22860" rIns="36576" bIns="0"/>
        <a:p>
          <a:pPr algn="just">
            <a:defRPr/>
          </a:pPr>
          <a:r>
            <a:rPr lang="en-US" cap="none" sz="1500" b="0" i="0" u="none" baseline="0">
              <a:solidFill>
                <a:srgbClr val="000000"/>
              </a:solidFill>
              <a:latin typeface="ＭＳ Ｐ明朝"/>
              <a:ea typeface="ＭＳ Ｐ明朝"/>
              <a:cs typeface="ＭＳ Ｐ明朝"/>
            </a:rPr>
            <a:t>記載について
</a:t>
          </a:r>
          <a:r>
            <a:rPr lang="en-US" cap="none" sz="1500" b="0" i="0" u="none" baseline="0">
              <a:solidFill>
                <a:srgbClr val="000000"/>
              </a:solidFill>
              <a:latin typeface="ＭＳ Ｐ明朝"/>
              <a:ea typeface="ＭＳ Ｐ明朝"/>
              <a:cs typeface="ＭＳ Ｐ明朝"/>
            </a:rPr>
            <a:t>・電気、ガス、水道の使用量については１ヶ月分をメーターもしくは請求書で調べてください。
</a:t>
          </a:r>
          <a:r>
            <a:rPr lang="en-US" cap="none" sz="1500" b="0" i="0" u="none" baseline="0">
              <a:solidFill>
                <a:srgbClr val="000000"/>
              </a:solidFill>
              <a:latin typeface="ＭＳ Ｐ明朝"/>
              <a:ea typeface="ＭＳ Ｐ明朝"/>
              <a:cs typeface="ＭＳ Ｐ明朝"/>
            </a:rPr>
            <a:t>・アルミ缶、スチール缶、ペットボトル、ガラスビン、牛乳パック、食品トレーはリサイクル</a:t>
          </a:r>
          <a:r>
            <a:rPr lang="en-US" cap="none" sz="1500" b="0" i="0" u="none" baseline="0">
              <a:solidFill>
                <a:srgbClr val="000000"/>
              </a:solidFill>
              <a:latin typeface="ＭＳ Ｐ明朝"/>
              <a:ea typeface="ＭＳ Ｐ明朝"/>
              <a:cs typeface="ＭＳ Ｐ明朝"/>
            </a:rPr>
            <a:t>(</a:t>
          </a:r>
          <a:r>
            <a:rPr lang="en-US" cap="none" sz="1500" b="0" i="0" u="none" baseline="0">
              <a:solidFill>
                <a:srgbClr val="000000"/>
              </a:solidFill>
              <a:latin typeface="ＭＳ Ｐ明朝"/>
              <a:ea typeface="ＭＳ Ｐ明朝"/>
              <a:cs typeface="ＭＳ Ｐ明朝"/>
            </a:rPr>
            <a:t>再生利用</a:t>
          </a:r>
          <a:r>
            <a:rPr lang="en-US" cap="none" sz="1500" b="0" i="0" u="none" baseline="0">
              <a:solidFill>
                <a:srgbClr val="000000"/>
              </a:solidFill>
              <a:latin typeface="ＭＳ Ｐ明朝"/>
              <a:ea typeface="ＭＳ Ｐ明朝"/>
              <a:cs typeface="ＭＳ Ｐ明朝"/>
            </a:rPr>
            <a:t>)</a:t>
          </a:r>
          <a:r>
            <a:rPr lang="en-US" cap="none" sz="1500" b="0" i="0" u="none" baseline="0">
              <a:solidFill>
                <a:srgbClr val="000000"/>
              </a:solidFill>
              <a:latin typeface="ＭＳ Ｐ明朝"/>
              <a:ea typeface="ＭＳ Ｐ明朝"/>
              <a:cs typeface="ＭＳ Ｐ明朝"/>
            </a:rPr>
            <a:t>に出さず
</a:t>
          </a:r>
          <a:r>
            <a:rPr lang="en-US" cap="none" sz="1500" b="0" i="0" u="none" baseline="0">
              <a:solidFill>
                <a:srgbClr val="000000"/>
              </a:solidFill>
              <a:latin typeface="ＭＳ Ｐ明朝"/>
              <a:ea typeface="ＭＳ Ｐ明朝"/>
              <a:cs typeface="ＭＳ Ｐ明朝"/>
            </a:rPr>
            <a:t>  に、捨ててしまったものを数えて使用量の欄に記入してください。
</a:t>
          </a:r>
          <a:r>
            <a:rPr lang="en-US" cap="none" sz="1500" b="0" i="0" u="none" baseline="0">
              <a:solidFill>
                <a:srgbClr val="000000"/>
              </a:solidFill>
              <a:latin typeface="ＭＳ Ｐ明朝"/>
              <a:ea typeface="ＭＳ Ｐ明朝"/>
              <a:cs typeface="ＭＳ Ｐ明朝"/>
            </a:rPr>
            <a:t>・排出係数に使用量をかけ算して、排出量欄に記入してください。この合計があなたのご家庭から排出され
</a:t>
          </a:r>
          <a:r>
            <a:rPr lang="en-US" cap="none" sz="1500" b="0" i="0" u="none" baseline="0">
              <a:solidFill>
                <a:srgbClr val="000000"/>
              </a:solidFill>
              <a:latin typeface="ＭＳ Ｐ明朝"/>
              <a:ea typeface="ＭＳ Ｐ明朝"/>
              <a:cs typeface="ＭＳ Ｐ明朝"/>
            </a:rPr>
            <a:t>  た二酸化炭素（</a:t>
          </a:r>
          <a:r>
            <a:rPr lang="en-US" cap="none" sz="1500" b="0" i="0" u="none" baseline="0">
              <a:solidFill>
                <a:srgbClr val="000000"/>
              </a:solidFill>
              <a:latin typeface="ＭＳ Ｐ明朝"/>
              <a:ea typeface="ＭＳ Ｐ明朝"/>
              <a:cs typeface="ＭＳ Ｐ明朝"/>
            </a:rPr>
            <a:t>CO</a:t>
          </a:r>
          <a:r>
            <a:rPr lang="en-US" cap="none" sz="1500" b="0" i="0" u="none" baseline="-25000">
              <a:solidFill>
                <a:srgbClr val="000000"/>
              </a:solidFill>
              <a:latin typeface="ＭＳ Ｐ明朝"/>
              <a:ea typeface="ＭＳ Ｐ明朝"/>
              <a:cs typeface="ＭＳ Ｐ明朝"/>
            </a:rPr>
            <a:t>2</a:t>
          </a:r>
          <a:r>
            <a:rPr lang="en-US" cap="none" sz="1500" b="0" i="0" u="none" baseline="0">
              <a:solidFill>
                <a:srgbClr val="000000"/>
              </a:solidFill>
              <a:latin typeface="ＭＳ Ｐ明朝"/>
              <a:ea typeface="ＭＳ Ｐ明朝"/>
              <a:cs typeface="ＭＳ Ｐ明朝"/>
            </a:rPr>
            <a:t>)</a:t>
          </a:r>
          <a:r>
            <a:rPr lang="en-US" cap="none" sz="1500" b="0" i="0" u="none" baseline="0">
              <a:solidFill>
                <a:srgbClr val="000000"/>
              </a:solidFill>
              <a:latin typeface="ＭＳ Ｐ明朝"/>
              <a:ea typeface="ＭＳ Ｐ明朝"/>
              <a:cs typeface="ＭＳ Ｐ明朝"/>
            </a:rPr>
            <a:t>の量です。</a:t>
          </a:r>
          <a:r>
            <a:rPr lang="en-US" cap="none" sz="1500" b="0" i="0" u="none" baseline="0">
              <a:solidFill>
                <a:srgbClr val="000000"/>
              </a:solidFill>
              <a:latin typeface="ＭＳ Ｐ明朝"/>
              <a:ea typeface="ＭＳ Ｐ明朝"/>
              <a:cs typeface="ＭＳ Ｐ明朝"/>
            </a:rPr>
            <a:t>(</a:t>
          </a:r>
          <a:r>
            <a:rPr lang="en-US" cap="none" sz="1500" b="0" i="0" u="none" baseline="0">
              <a:solidFill>
                <a:srgbClr val="000000"/>
              </a:solidFill>
              <a:latin typeface="ＭＳ Ｐ明朝"/>
              <a:ea typeface="ＭＳ Ｐ明朝"/>
              <a:cs typeface="ＭＳ Ｐ明朝"/>
            </a:rPr>
            <a:t>炭素換算</a:t>
          </a:r>
          <a:r>
            <a:rPr lang="en-US" cap="none" sz="1500" b="0" i="0" u="none" baseline="0">
              <a:solidFill>
                <a:srgbClr val="000000"/>
              </a:solidFill>
              <a:latin typeface="ＭＳ Ｐ明朝"/>
              <a:ea typeface="ＭＳ Ｐ明朝"/>
              <a:cs typeface="ＭＳ Ｐ明朝"/>
            </a:rPr>
            <a:t>)
</a:t>
          </a:r>
          <a:r>
            <a:rPr lang="en-US" cap="none" sz="1500" b="0" i="0" u="none" baseline="0">
              <a:solidFill>
                <a:srgbClr val="000000"/>
              </a:solidFill>
              <a:latin typeface="ＭＳ Ｐ明朝"/>
              <a:ea typeface="ＭＳ Ｐ明朝"/>
              <a:cs typeface="ＭＳ Ｐ明朝"/>
            </a:rPr>
            <a:t>・金額の欄には、その月の使用量に対する料金を記入してください。</a:t>
          </a:r>
          <a:r>
            <a:rPr lang="en-US" cap="none" sz="1500" b="0" i="0" u="none" baseline="0">
              <a:solidFill>
                <a:srgbClr val="000000"/>
              </a:solidFill>
              <a:latin typeface="ＭＳ Ｐ明朝"/>
              <a:ea typeface="ＭＳ Ｐ明朝"/>
              <a:cs typeface="ＭＳ Ｐ明朝"/>
            </a:rPr>
            <a:t>(</a:t>
          </a:r>
          <a:r>
            <a:rPr lang="en-US" cap="none" sz="1500" b="0" i="0" u="none" baseline="0">
              <a:solidFill>
                <a:srgbClr val="000000"/>
              </a:solidFill>
              <a:latin typeface="ＭＳ Ｐ明朝"/>
              <a:ea typeface="ＭＳ Ｐ明朝"/>
              <a:cs typeface="ＭＳ Ｐ明朝"/>
            </a:rPr>
            <a:t>多くの場合、電気・ガスは翌月、水道
</a:t>
          </a:r>
          <a:r>
            <a:rPr lang="en-US" cap="none" sz="1500" b="0" i="0" u="none" baseline="0">
              <a:solidFill>
                <a:srgbClr val="000000"/>
              </a:solidFill>
              <a:latin typeface="ＭＳ Ｐ明朝"/>
              <a:ea typeface="ＭＳ Ｐ明朝"/>
              <a:cs typeface="ＭＳ Ｐ明朝"/>
            </a:rPr>
            <a:t>  は２ヶ月ごとに請求書がきます。排出量が減ると金額も減っています。）
</a:t>
          </a:r>
          <a:r>
            <a:rPr lang="en-US" cap="none" sz="1500" b="0" i="0" u="none" baseline="0">
              <a:solidFill>
                <a:srgbClr val="000000"/>
              </a:solidFill>
              <a:latin typeface="ＭＳ Ｐ明朝"/>
              <a:ea typeface="ＭＳ Ｐ明朝"/>
              <a:cs typeface="ＭＳ Ｐ明朝"/>
            </a:rPr>
            <a:t>・二酸化炭素の排出量を１０％減らすことをめざしてチャレンジしてみましょう。この表にあげられていること以
</a:t>
          </a:r>
          <a:r>
            <a:rPr lang="en-US" cap="none" sz="1500" b="0" i="0" u="none" baseline="0">
              <a:solidFill>
                <a:srgbClr val="000000"/>
              </a:solidFill>
              <a:latin typeface="ＭＳ Ｐ明朝"/>
              <a:ea typeface="ＭＳ Ｐ明朝"/>
              <a:cs typeface="ＭＳ Ｐ明朝"/>
            </a:rPr>
            <a:t>  外にも二酸化炭素を出すことにつながることがあります。独自のエコライフを工夫してみましょう。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7"/>
  <sheetViews>
    <sheetView tabSelected="1" zoomScale="70" zoomScaleNormal="70" zoomScalePageLayoutView="0" workbookViewId="0" topLeftCell="A23">
      <selection activeCell="I22" sqref="I22"/>
    </sheetView>
  </sheetViews>
  <sheetFormatPr defaultColWidth="9.00390625" defaultRowHeight="13.5"/>
  <cols>
    <col min="1" max="1" width="12.375" style="0" customWidth="1"/>
    <col min="2" max="2" width="9.125" style="0" customWidth="1"/>
    <col min="3" max="3" width="8.125" style="0" customWidth="1"/>
    <col min="4" max="4" width="9.875" style="0" customWidth="1"/>
    <col min="5" max="5" width="3.375" style="0" customWidth="1"/>
    <col min="6" max="6" width="7.25390625" style="0" customWidth="1"/>
    <col min="7" max="7" width="9.50390625" style="0" customWidth="1"/>
    <col min="8" max="8" width="6.375" style="16" customWidth="1"/>
    <col min="9" max="9" width="11.50390625" style="0" customWidth="1"/>
    <col min="10" max="10" width="9.00390625" style="0" customWidth="1"/>
    <col min="11" max="11" width="6.50390625" style="0" customWidth="1"/>
    <col min="12" max="12" width="3.375" style="0" customWidth="1"/>
    <col min="13" max="13" width="7.375" style="0" customWidth="1"/>
    <col min="14" max="14" width="10.125" style="0" customWidth="1"/>
    <col min="15" max="15" width="6.00390625" style="16" customWidth="1"/>
    <col min="16" max="16" width="11.00390625" style="0" customWidth="1"/>
  </cols>
  <sheetData>
    <row r="1" spans="18:19" ht="13.5">
      <c r="R1" s="39"/>
      <c r="S1" s="37"/>
    </row>
    <row r="2" ht="14.25" customHeight="1">
      <c r="R2" s="37"/>
    </row>
    <row r="3" ht="0.75" customHeight="1" hidden="1"/>
    <row r="4" ht="3.75" customHeight="1" hidden="1"/>
    <row r="5" spans="1:4" ht="31.5" customHeight="1">
      <c r="A5" s="4"/>
      <c r="B5" s="68" t="s">
        <v>28</v>
      </c>
      <c r="C5" s="68"/>
      <c r="D5" s="68"/>
    </row>
    <row r="6" spans="2:4" ht="9.75" customHeight="1">
      <c r="B6" s="68"/>
      <c r="C6" s="68"/>
      <c r="D6" s="68"/>
    </row>
    <row r="7" spans="2:4" ht="13.5">
      <c r="B7" s="68"/>
      <c r="C7" s="68"/>
      <c r="D7" s="68"/>
    </row>
    <row r="8" ht="18.75" customHeight="1"/>
    <row r="12" spans="1:10" ht="14.25" customHeight="1">
      <c r="A12" s="69"/>
      <c r="B12" s="69"/>
      <c r="C12" s="69"/>
      <c r="D12" s="69"/>
      <c r="E12" s="69"/>
      <c r="F12" s="69"/>
      <c r="G12" s="69"/>
      <c r="H12" s="69"/>
      <c r="I12" s="69"/>
      <c r="J12" s="17"/>
    </row>
    <row r="19" spans="1:16" ht="16.5">
      <c r="A19" s="70" t="s">
        <v>19</v>
      </c>
      <c r="B19" s="70"/>
      <c r="C19" s="70"/>
      <c r="D19" s="70"/>
      <c r="E19" s="70"/>
      <c r="F19" s="70"/>
      <c r="G19" s="70"/>
      <c r="H19" s="70"/>
      <c r="I19" s="70"/>
      <c r="J19" s="70"/>
      <c r="K19" s="70"/>
      <c r="L19" s="70"/>
      <c r="M19" s="70"/>
      <c r="N19" s="70"/>
      <c r="O19" s="70"/>
      <c r="P19" s="70"/>
    </row>
    <row r="20" spans="1:16" ht="33.75" customHeight="1">
      <c r="A20" s="71" t="s">
        <v>26</v>
      </c>
      <c r="B20" s="72"/>
      <c r="C20" s="53"/>
      <c r="D20" s="75" t="s">
        <v>29</v>
      </c>
      <c r="E20" s="75"/>
      <c r="F20" s="75"/>
      <c r="G20" s="75"/>
      <c r="H20" s="75"/>
      <c r="I20" s="76"/>
      <c r="J20" s="77" t="s">
        <v>29</v>
      </c>
      <c r="K20" s="75"/>
      <c r="L20" s="75"/>
      <c r="M20" s="75"/>
      <c r="N20" s="75"/>
      <c r="O20" s="75"/>
      <c r="P20" s="76"/>
    </row>
    <row r="21" spans="1:16" ht="33.75" customHeight="1">
      <c r="A21" s="73"/>
      <c r="B21" s="74"/>
      <c r="C21" s="61" t="s">
        <v>30</v>
      </c>
      <c r="D21" s="62"/>
      <c r="E21" s="62"/>
      <c r="F21" s="62"/>
      <c r="G21" s="62"/>
      <c r="H21" s="63"/>
      <c r="I21" s="52" t="s">
        <v>35</v>
      </c>
      <c r="J21" s="61" t="s">
        <v>30</v>
      </c>
      <c r="K21" s="62"/>
      <c r="L21" s="62"/>
      <c r="M21" s="62"/>
      <c r="N21" s="62"/>
      <c r="O21" s="63"/>
      <c r="P21" s="52" t="s">
        <v>34</v>
      </c>
    </row>
    <row r="22" spans="1:16" ht="33.75" customHeight="1">
      <c r="A22" s="2" t="s">
        <v>9</v>
      </c>
      <c r="B22" s="3" t="s">
        <v>10</v>
      </c>
      <c r="C22" s="38" t="s">
        <v>11</v>
      </c>
      <c r="D22" s="21"/>
      <c r="E22" s="5" t="s">
        <v>12</v>
      </c>
      <c r="F22" s="5">
        <v>0.455</v>
      </c>
      <c r="G22" s="24">
        <f>D22*F22</f>
        <v>0</v>
      </c>
      <c r="H22" s="3" t="s">
        <v>13</v>
      </c>
      <c r="I22" s="28"/>
      <c r="J22" s="38" t="s">
        <v>11</v>
      </c>
      <c r="K22" s="21"/>
      <c r="L22" s="5" t="s">
        <v>12</v>
      </c>
      <c r="M22" s="5">
        <v>0.455</v>
      </c>
      <c r="N22" s="24">
        <f>K22*M22</f>
        <v>0</v>
      </c>
      <c r="O22" s="3" t="s">
        <v>13</v>
      </c>
      <c r="P22" s="28"/>
    </row>
    <row r="23" spans="1:16" ht="33.75" customHeight="1">
      <c r="A23" s="6" t="s">
        <v>14</v>
      </c>
      <c r="B23" s="40" t="s">
        <v>0</v>
      </c>
      <c r="C23" s="48" t="s">
        <v>22</v>
      </c>
      <c r="D23" s="22"/>
      <c r="E23" s="49" t="s">
        <v>12</v>
      </c>
      <c r="F23" s="49">
        <v>2.1</v>
      </c>
      <c r="G23" s="50">
        <f>D23*F23</f>
        <v>0</v>
      </c>
      <c r="H23" s="19" t="s">
        <v>13</v>
      </c>
      <c r="I23" s="51"/>
      <c r="J23" s="48" t="s">
        <v>22</v>
      </c>
      <c r="K23" s="22"/>
      <c r="L23" s="49" t="s">
        <v>12</v>
      </c>
      <c r="M23" s="49">
        <v>2.1</v>
      </c>
      <c r="N23" s="50">
        <f>K23*M23</f>
        <v>0</v>
      </c>
      <c r="O23" s="19" t="s">
        <v>13</v>
      </c>
      <c r="P23" s="29"/>
    </row>
    <row r="24" spans="1:16" ht="33.75" customHeight="1">
      <c r="A24" s="9" t="s">
        <v>23</v>
      </c>
      <c r="B24" s="41" t="s">
        <v>31</v>
      </c>
      <c r="C24" s="42" t="s">
        <v>15</v>
      </c>
      <c r="D24" s="23"/>
      <c r="E24" s="43" t="s">
        <v>12</v>
      </c>
      <c r="F24" s="44">
        <v>6</v>
      </c>
      <c r="G24" s="45">
        <f>D24*F24</f>
        <v>0</v>
      </c>
      <c r="H24" s="46" t="s">
        <v>13</v>
      </c>
      <c r="I24" s="47"/>
      <c r="J24" s="42" t="s">
        <v>15</v>
      </c>
      <c r="K24" s="23"/>
      <c r="L24" s="43" t="s">
        <v>12</v>
      </c>
      <c r="M24" s="44">
        <v>6</v>
      </c>
      <c r="N24" s="45">
        <f>K24*M24</f>
        <v>0</v>
      </c>
      <c r="O24" s="46" t="s">
        <v>13</v>
      </c>
      <c r="P24" s="30"/>
    </row>
    <row r="25" spans="1:16" ht="33.75" customHeight="1">
      <c r="A25" s="2" t="s">
        <v>3</v>
      </c>
      <c r="B25" s="3" t="s">
        <v>24</v>
      </c>
      <c r="C25" s="38" t="s">
        <v>16</v>
      </c>
      <c r="D25" s="26"/>
      <c r="E25" s="5" t="s">
        <v>12</v>
      </c>
      <c r="F25" s="5">
        <v>0.36</v>
      </c>
      <c r="G25" s="24">
        <f>D25*F25</f>
        <v>0</v>
      </c>
      <c r="H25" s="3" t="s">
        <v>13</v>
      </c>
      <c r="I25" s="28"/>
      <c r="J25" s="38" t="s">
        <v>16</v>
      </c>
      <c r="K25" s="26"/>
      <c r="L25" s="5" t="s">
        <v>12</v>
      </c>
      <c r="M25" s="5">
        <v>0.36</v>
      </c>
      <c r="N25" s="24">
        <f>K25*M25</f>
        <v>0</v>
      </c>
      <c r="O25" s="3" t="s">
        <v>13</v>
      </c>
      <c r="P25" s="28"/>
    </row>
    <row r="26" spans="1:16" ht="33.75" customHeight="1">
      <c r="A26" s="2" t="s">
        <v>4</v>
      </c>
      <c r="B26" s="1" t="s">
        <v>27</v>
      </c>
      <c r="C26" s="66"/>
      <c r="D26" s="67"/>
      <c r="E26" s="5" t="s">
        <v>12</v>
      </c>
      <c r="F26" s="5">
        <v>2.5</v>
      </c>
      <c r="G26" s="24">
        <f>C26*F26</f>
        <v>0</v>
      </c>
      <c r="H26" s="3" t="s">
        <v>13</v>
      </c>
      <c r="I26" s="28"/>
      <c r="J26" s="66"/>
      <c r="K26" s="67"/>
      <c r="L26" s="5" t="s">
        <v>12</v>
      </c>
      <c r="M26" s="5">
        <v>2.5</v>
      </c>
      <c r="N26" s="24">
        <f>J26*M26</f>
        <v>0</v>
      </c>
      <c r="O26" s="3" t="s">
        <v>13</v>
      </c>
      <c r="P26" s="28"/>
    </row>
    <row r="27" spans="1:16" ht="33.75" customHeight="1">
      <c r="A27" s="2" t="s">
        <v>17</v>
      </c>
      <c r="B27" s="1" t="s">
        <v>27</v>
      </c>
      <c r="C27" s="66"/>
      <c r="D27" s="67"/>
      <c r="E27" s="5" t="s">
        <v>12</v>
      </c>
      <c r="F27" s="5">
        <v>2.3</v>
      </c>
      <c r="G27" s="24">
        <f>C27*F27</f>
        <v>0</v>
      </c>
      <c r="H27" s="3" t="s">
        <v>13</v>
      </c>
      <c r="I27" s="28"/>
      <c r="J27" s="66"/>
      <c r="K27" s="67"/>
      <c r="L27" s="5" t="s">
        <v>12</v>
      </c>
      <c r="M27" s="5">
        <v>2.3</v>
      </c>
      <c r="N27" s="24">
        <f>J27*M27</f>
        <v>0</v>
      </c>
      <c r="O27" s="3" t="s">
        <v>13</v>
      </c>
      <c r="P27" s="28"/>
    </row>
    <row r="28" spans="1:16" ht="33.75" customHeight="1">
      <c r="A28" s="2" t="s">
        <v>5</v>
      </c>
      <c r="B28" s="3" t="s">
        <v>1</v>
      </c>
      <c r="C28" s="55"/>
      <c r="D28" s="56"/>
      <c r="E28" s="5" t="s">
        <v>12</v>
      </c>
      <c r="F28" s="5">
        <v>0.17</v>
      </c>
      <c r="G28" s="24">
        <f aca="true" t="shared" si="0" ref="G28:G34">C28*F28</f>
        <v>0</v>
      </c>
      <c r="H28" s="3" t="s">
        <v>13</v>
      </c>
      <c r="I28" s="79"/>
      <c r="J28" s="55"/>
      <c r="K28" s="56"/>
      <c r="L28" s="5" t="s">
        <v>12</v>
      </c>
      <c r="M28" s="5">
        <v>0.17</v>
      </c>
      <c r="N28" s="24">
        <f aca="true" t="shared" si="1" ref="N28:N34">J28*M28</f>
        <v>0</v>
      </c>
      <c r="O28" s="3" t="s">
        <v>13</v>
      </c>
      <c r="P28" s="79"/>
    </row>
    <row r="29" spans="1:22" ht="33.75" customHeight="1">
      <c r="A29" s="15" t="s">
        <v>21</v>
      </c>
      <c r="B29" s="3" t="s">
        <v>1</v>
      </c>
      <c r="C29" s="55"/>
      <c r="D29" s="56"/>
      <c r="E29" s="5" t="s">
        <v>12</v>
      </c>
      <c r="F29" s="5">
        <v>0.04</v>
      </c>
      <c r="G29" s="24">
        <f t="shared" si="0"/>
        <v>0</v>
      </c>
      <c r="H29" s="3" t="s">
        <v>13</v>
      </c>
      <c r="I29" s="80"/>
      <c r="J29" s="55"/>
      <c r="K29" s="56"/>
      <c r="L29" s="5" t="s">
        <v>12</v>
      </c>
      <c r="M29" s="5">
        <v>0.04</v>
      </c>
      <c r="N29" s="24">
        <f t="shared" si="1"/>
        <v>0</v>
      </c>
      <c r="O29" s="3" t="s">
        <v>13</v>
      </c>
      <c r="P29" s="80"/>
      <c r="V29" s="37"/>
    </row>
    <row r="30" spans="1:16" ht="33.75" customHeight="1">
      <c r="A30" s="15" t="s">
        <v>20</v>
      </c>
      <c r="B30" s="3" t="s">
        <v>1</v>
      </c>
      <c r="C30" s="55"/>
      <c r="D30" s="56"/>
      <c r="E30" s="5" t="s">
        <v>12</v>
      </c>
      <c r="F30" s="5">
        <v>0.07</v>
      </c>
      <c r="G30" s="24">
        <f t="shared" si="0"/>
        <v>0</v>
      </c>
      <c r="H30" s="3" t="s">
        <v>13</v>
      </c>
      <c r="I30" s="80"/>
      <c r="J30" s="55"/>
      <c r="K30" s="56"/>
      <c r="L30" s="5" t="s">
        <v>12</v>
      </c>
      <c r="M30" s="5">
        <v>0.07</v>
      </c>
      <c r="N30" s="24">
        <f t="shared" si="1"/>
        <v>0</v>
      </c>
      <c r="O30" s="3" t="s">
        <v>13</v>
      </c>
      <c r="P30" s="80"/>
    </row>
    <row r="31" spans="1:16" ht="33.75" customHeight="1">
      <c r="A31" s="2" t="s">
        <v>25</v>
      </c>
      <c r="B31" s="3" t="s">
        <v>1</v>
      </c>
      <c r="C31" s="55"/>
      <c r="D31" s="56"/>
      <c r="E31" s="5" t="s">
        <v>12</v>
      </c>
      <c r="F31" s="5">
        <v>0.11</v>
      </c>
      <c r="G31" s="24">
        <f t="shared" si="0"/>
        <v>0</v>
      </c>
      <c r="H31" s="3" t="s">
        <v>13</v>
      </c>
      <c r="I31" s="80"/>
      <c r="J31" s="55"/>
      <c r="K31" s="56"/>
      <c r="L31" s="5" t="s">
        <v>12</v>
      </c>
      <c r="M31" s="5">
        <v>0.11</v>
      </c>
      <c r="N31" s="24">
        <f t="shared" si="1"/>
        <v>0</v>
      </c>
      <c r="O31" s="3" t="s">
        <v>13</v>
      </c>
      <c r="P31" s="80"/>
    </row>
    <row r="32" spans="1:16" ht="33.75" customHeight="1">
      <c r="A32" s="2" t="s">
        <v>6</v>
      </c>
      <c r="B32" s="3" t="s">
        <v>1</v>
      </c>
      <c r="C32" s="55"/>
      <c r="D32" s="56"/>
      <c r="E32" s="5" t="s">
        <v>12</v>
      </c>
      <c r="F32" s="5">
        <v>0.16</v>
      </c>
      <c r="G32" s="24">
        <f t="shared" si="0"/>
        <v>0</v>
      </c>
      <c r="H32" s="3" t="s">
        <v>13</v>
      </c>
      <c r="I32" s="80"/>
      <c r="J32" s="55"/>
      <c r="K32" s="56"/>
      <c r="L32" s="5" t="s">
        <v>12</v>
      </c>
      <c r="M32" s="5">
        <v>0.16</v>
      </c>
      <c r="N32" s="24">
        <f t="shared" si="1"/>
        <v>0</v>
      </c>
      <c r="O32" s="3" t="s">
        <v>13</v>
      </c>
      <c r="P32" s="80"/>
    </row>
    <row r="33" spans="1:16" ht="33.75" customHeight="1">
      <c r="A33" s="2" t="s">
        <v>7</v>
      </c>
      <c r="B33" s="3" t="s">
        <v>2</v>
      </c>
      <c r="C33" s="55"/>
      <c r="D33" s="56"/>
      <c r="E33" s="5" t="s">
        <v>12</v>
      </c>
      <c r="F33" s="5">
        <v>0.008</v>
      </c>
      <c r="G33" s="24">
        <f t="shared" si="0"/>
        <v>0</v>
      </c>
      <c r="H33" s="3" t="s">
        <v>13</v>
      </c>
      <c r="I33" s="80"/>
      <c r="J33" s="55"/>
      <c r="K33" s="56"/>
      <c r="L33" s="5" t="s">
        <v>12</v>
      </c>
      <c r="M33" s="5">
        <v>0.008</v>
      </c>
      <c r="N33" s="24">
        <f t="shared" si="1"/>
        <v>0</v>
      </c>
      <c r="O33" s="3" t="s">
        <v>13</v>
      </c>
      <c r="P33" s="80"/>
    </row>
    <row r="34" spans="1:16" ht="33.75" customHeight="1" thickBot="1">
      <c r="A34" s="10" t="s">
        <v>18</v>
      </c>
      <c r="B34" s="8" t="s">
        <v>13</v>
      </c>
      <c r="C34" s="57"/>
      <c r="D34" s="58"/>
      <c r="E34" s="7" t="s">
        <v>12</v>
      </c>
      <c r="F34" s="7">
        <v>0.34</v>
      </c>
      <c r="G34" s="24">
        <f t="shared" si="0"/>
        <v>0</v>
      </c>
      <c r="H34" s="8" t="s">
        <v>13</v>
      </c>
      <c r="I34" s="81"/>
      <c r="J34" s="57"/>
      <c r="K34" s="58"/>
      <c r="L34" s="7" t="s">
        <v>12</v>
      </c>
      <c r="M34" s="7">
        <v>0.34</v>
      </c>
      <c r="N34" s="24">
        <f t="shared" si="1"/>
        <v>0</v>
      </c>
      <c r="O34" s="8" t="s">
        <v>13</v>
      </c>
      <c r="P34" s="81"/>
    </row>
    <row r="35" spans="1:22" ht="41.25" customHeight="1" thickTop="1">
      <c r="A35" s="82" t="s">
        <v>8</v>
      </c>
      <c r="B35" s="83"/>
      <c r="C35" s="64"/>
      <c r="D35" s="65"/>
      <c r="E35" s="11"/>
      <c r="F35" s="11"/>
      <c r="G35" s="25">
        <f>SUM(G22:G34)</f>
        <v>0</v>
      </c>
      <c r="H35" s="12" t="s">
        <v>13</v>
      </c>
      <c r="I35" s="31">
        <f>I22+I23+I24+I25+I26+I27</f>
        <v>0</v>
      </c>
      <c r="J35" s="59"/>
      <c r="K35" s="60"/>
      <c r="L35" s="11"/>
      <c r="M35" s="11"/>
      <c r="N35" s="25">
        <f>SUM(N22:N34)</f>
        <v>0</v>
      </c>
      <c r="O35" s="12" t="s">
        <v>13</v>
      </c>
      <c r="P35" s="31">
        <f>P22+P23+P24+P25+P26+P27</f>
        <v>0</v>
      </c>
      <c r="S35" s="34"/>
      <c r="U35" s="37"/>
      <c r="V35" s="37"/>
    </row>
    <row r="36" spans="1:16" ht="5.25" customHeight="1">
      <c r="A36" s="36"/>
      <c r="B36" s="35"/>
      <c r="C36" s="20"/>
      <c r="D36" s="20"/>
      <c r="E36" s="20"/>
      <c r="F36" s="13"/>
      <c r="G36" s="13"/>
      <c r="H36" s="14"/>
      <c r="I36" s="14"/>
      <c r="J36" s="14"/>
      <c r="K36" s="13"/>
      <c r="L36" s="13"/>
      <c r="M36" s="13"/>
      <c r="N36" s="13"/>
      <c r="O36" s="14"/>
      <c r="P36" s="14"/>
    </row>
    <row r="37" spans="1:16" ht="33.75" customHeight="1">
      <c r="A37" s="55" t="s">
        <v>36</v>
      </c>
      <c r="B37" s="56"/>
      <c r="C37" s="56"/>
      <c r="D37" s="56"/>
      <c r="E37" s="54">
        <f>I35-P35</f>
        <v>0</v>
      </c>
      <c r="F37" s="54"/>
      <c r="G37" s="54"/>
      <c r="H37" s="27"/>
      <c r="I37" s="33" t="s">
        <v>33</v>
      </c>
      <c r="J37" s="20"/>
      <c r="K37" s="20"/>
      <c r="L37" s="20"/>
      <c r="M37" s="20"/>
      <c r="N37" s="54">
        <f>E37*12</f>
        <v>0</v>
      </c>
      <c r="O37" s="54"/>
      <c r="P37" s="32"/>
    </row>
    <row r="38" spans="1:18" ht="21" customHeight="1">
      <c r="A38" s="84" t="s">
        <v>32</v>
      </c>
      <c r="B38" s="85"/>
      <c r="C38" s="85"/>
      <c r="D38" s="85"/>
      <c r="E38" s="85"/>
      <c r="F38" s="85"/>
      <c r="G38" s="85"/>
      <c r="H38" s="85"/>
      <c r="I38" s="85"/>
      <c r="J38" s="85"/>
      <c r="K38" s="85"/>
      <c r="L38" s="85"/>
      <c r="M38" s="85"/>
      <c r="N38" s="85"/>
      <c r="O38" s="85"/>
      <c r="P38" s="85"/>
      <c r="R38" s="37"/>
    </row>
    <row r="39" spans="18:19" ht="13.5">
      <c r="R39" s="37"/>
      <c r="S39" s="37"/>
    </row>
    <row r="40" ht="13.5">
      <c r="R40" s="37"/>
    </row>
    <row r="47" spans="1:10" ht="33" customHeight="1">
      <c r="A47" s="78"/>
      <c r="B47" s="78"/>
      <c r="C47" s="78"/>
      <c r="D47" s="78"/>
      <c r="E47" s="78"/>
      <c r="F47" s="78"/>
      <c r="G47" s="78"/>
      <c r="H47" s="78"/>
      <c r="I47" s="78"/>
      <c r="J47" s="18"/>
    </row>
  </sheetData>
  <sheetProtection/>
  <mergeCells count="36">
    <mergeCell ref="A47:I47"/>
    <mergeCell ref="I28:I34"/>
    <mergeCell ref="P28:P34"/>
    <mergeCell ref="A35:B35"/>
    <mergeCell ref="A38:P38"/>
    <mergeCell ref="C26:D26"/>
    <mergeCell ref="C27:D27"/>
    <mergeCell ref="J31:K31"/>
    <mergeCell ref="C29:D29"/>
    <mergeCell ref="C31:D31"/>
    <mergeCell ref="C32:D32"/>
    <mergeCell ref="C33:D33"/>
    <mergeCell ref="B5:D7"/>
    <mergeCell ref="A12:I12"/>
    <mergeCell ref="A19:P19"/>
    <mergeCell ref="A20:B21"/>
    <mergeCell ref="D20:I20"/>
    <mergeCell ref="J20:P20"/>
    <mergeCell ref="C21:H21"/>
    <mergeCell ref="J21:O21"/>
    <mergeCell ref="C34:D34"/>
    <mergeCell ref="C35:D35"/>
    <mergeCell ref="J26:K26"/>
    <mergeCell ref="J27:K27"/>
    <mergeCell ref="J28:K28"/>
    <mergeCell ref="J29:K29"/>
    <mergeCell ref="J30:K30"/>
    <mergeCell ref="C28:D28"/>
    <mergeCell ref="C30:D30"/>
    <mergeCell ref="N37:O37"/>
    <mergeCell ref="E37:G37"/>
    <mergeCell ref="A37:D37"/>
    <mergeCell ref="J32:K32"/>
    <mergeCell ref="J33:K33"/>
    <mergeCell ref="J34:K34"/>
    <mergeCell ref="J35:K35"/>
  </mergeCells>
  <printOptions/>
  <pageMargins left="0.25" right="0.25" top="0.75" bottom="0.75" header="0.3" footer="0.3"/>
  <pageSetup firstPageNumber="2" useFirstPageNumber="1" horizontalDpi="600" verticalDpi="600" orientation="portrait" paperSize="9" scale="74" r:id="rId2"/>
  <headerFooter alignWithMargins="0">
    <oddFooter>&amp;C
</oddFooter>
  </headerFooter>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EPSON_PC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矢澤悠哉</dc:creator>
  <cp:keywords/>
  <dc:description/>
  <cp:lastModifiedBy>02001348</cp:lastModifiedBy>
  <cp:lastPrinted>2010-10-12T07:04:26Z</cp:lastPrinted>
  <dcterms:created xsi:type="dcterms:W3CDTF">2002-11-18T07:44:11Z</dcterms:created>
  <dcterms:modified xsi:type="dcterms:W3CDTF">2010-10-12T07:04:52Z</dcterms:modified>
  <cp:category/>
  <cp:version/>
  <cp:contentType/>
  <cp:contentStatus/>
</cp:coreProperties>
</file>