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5(2023)\B企画部\A企画政策課\02スマート化推進係\05_統計\R5諏訪市の統計\完成版\"/>
    </mc:Choice>
  </mc:AlternateContent>
  <bookViews>
    <workbookView xWindow="0" yWindow="0" windowWidth="20490" windowHeight="7095"/>
  </bookViews>
  <sheets>
    <sheet name="P87" sheetId="1" r:id="rId1"/>
    <sheet name="P88" sheetId="2" r:id="rId2"/>
    <sheet name="P89(1)" sheetId="3" r:id="rId3"/>
    <sheet name="P89(2)" sheetId="4" r:id="rId4"/>
    <sheet name="P90(1)" sheetId="5" r:id="rId5"/>
    <sheet name="P90(2)" sheetId="6" r:id="rId6"/>
    <sheet name="P90(3)" sheetId="7" r:id="rId7"/>
    <sheet name="P91(1)" sheetId="8" r:id="rId8"/>
    <sheet name="P91(2)" sheetId="9" r:id="rId9"/>
    <sheet name="P92" sheetId="10" r:id="rId10"/>
  </sheets>
  <definedNames>
    <definedName name="_xlnm.Print_Area" localSheetId="0">'P87'!$A$1:$M$38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0" l="1"/>
  <c r="B12" i="10"/>
  <c r="B11" i="10"/>
  <c r="B10" i="10"/>
  <c r="B9" i="10"/>
  <c r="B8" i="10"/>
  <c r="B7" i="10"/>
  <c r="B6" i="10"/>
  <c r="B5" i="10"/>
  <c r="B4" i="10"/>
  <c r="AD13" i="9"/>
  <c r="AD12" i="9"/>
  <c r="AD11" i="9"/>
  <c r="AD10" i="9"/>
  <c r="AD9" i="9"/>
  <c r="AD8" i="9"/>
  <c r="AD7" i="9"/>
  <c r="AD6" i="9"/>
  <c r="AD5" i="9"/>
  <c r="AD4" i="9"/>
  <c r="C29" i="6"/>
  <c r="C28" i="6"/>
  <c r="C27" i="6"/>
  <c r="C26" i="6"/>
  <c r="C25" i="6"/>
  <c r="C24" i="6"/>
  <c r="C23" i="6"/>
  <c r="C22" i="6"/>
  <c r="C21" i="6"/>
  <c r="C20" i="6"/>
  <c r="C15" i="6"/>
  <c r="C14" i="6"/>
  <c r="C13" i="6"/>
  <c r="C12" i="6"/>
  <c r="C11" i="6"/>
  <c r="C10" i="6"/>
  <c r="C9" i="6"/>
  <c r="C8" i="6"/>
  <c r="C7" i="6"/>
  <c r="C6" i="6"/>
  <c r="L24" i="4"/>
  <c r="K24" i="4"/>
  <c r="K5" i="4" s="1"/>
  <c r="J24" i="4"/>
  <c r="I24" i="4"/>
  <c r="H24" i="4"/>
  <c r="G24" i="4"/>
  <c r="F24" i="4"/>
  <c r="E24" i="4"/>
  <c r="D24" i="4"/>
  <c r="C24" i="4"/>
  <c r="L6" i="4"/>
  <c r="L5" i="4" s="1"/>
  <c r="K6" i="4"/>
  <c r="J6" i="4"/>
  <c r="J5" i="4" s="1"/>
  <c r="I6" i="4"/>
  <c r="I5" i="4" s="1"/>
  <c r="H6" i="4"/>
  <c r="H5" i="4" s="1"/>
  <c r="G6" i="4"/>
  <c r="G5" i="4" s="1"/>
  <c r="F6" i="4"/>
  <c r="F5" i="4" s="1"/>
  <c r="E6" i="4"/>
  <c r="E5" i="4" s="1"/>
  <c r="D6" i="4"/>
  <c r="D5" i="4" s="1"/>
  <c r="C6" i="4"/>
  <c r="C5" i="4" s="1"/>
  <c r="B27" i="3"/>
  <c r="B26" i="3"/>
  <c r="B25" i="3"/>
  <c r="B24" i="3"/>
  <c r="B23" i="3"/>
  <c r="B22" i="3"/>
  <c r="B21" i="3"/>
  <c r="B20" i="3"/>
  <c r="B19" i="3"/>
  <c r="B18" i="3"/>
  <c r="G14" i="3"/>
  <c r="B14" i="3"/>
  <c r="G13" i="3"/>
  <c r="B13" i="3"/>
  <c r="G12" i="3"/>
  <c r="B12" i="3"/>
  <c r="G11" i="3"/>
  <c r="B11" i="3"/>
  <c r="B10" i="3"/>
  <c r="G9" i="3"/>
  <c r="B9" i="3"/>
  <c r="G8" i="3"/>
  <c r="B8" i="3"/>
  <c r="G7" i="3"/>
  <c r="B7" i="3"/>
  <c r="B6" i="3"/>
  <c r="G5" i="3"/>
  <c r="B5" i="3"/>
  <c r="M35" i="2"/>
  <c r="L35" i="2"/>
  <c r="K35" i="2"/>
  <c r="J35" i="2"/>
  <c r="I35" i="2"/>
  <c r="H35" i="2"/>
  <c r="G35" i="2"/>
  <c r="F35" i="2"/>
  <c r="E35" i="2"/>
  <c r="D35" i="2"/>
  <c r="M7" i="1"/>
  <c r="L7" i="1"/>
  <c r="K7" i="1"/>
  <c r="J7" i="1"/>
  <c r="I7" i="1"/>
  <c r="H7" i="1"/>
  <c r="G7" i="1"/>
  <c r="F7" i="1"/>
  <c r="E7" i="1"/>
  <c r="D7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<sst xmlns="http://schemas.openxmlformats.org/spreadsheetml/2006/main" count="822" uniqueCount="228">
  <si>
    <t>１４７．犯罪発生と検挙の状況</t>
    <rPh sb="4" eb="6">
      <t>ハンザイハ</t>
    </rPh>
    <rPh sb="6" eb="8">
      <t>ハッセイケ</t>
    </rPh>
    <rPh sb="9" eb="11">
      <t>ケンキョジ</t>
    </rPh>
    <rPh sb="12" eb="14">
      <t>ジョウキョウ</t>
    </rPh>
    <phoneticPr fontId="2"/>
  </si>
  <si>
    <t>(単位：件）</t>
    <rPh sb="4" eb="5">
      <t>ケン</t>
    </rPh>
    <phoneticPr fontId="2"/>
  </si>
  <si>
    <t>年</t>
    <rPh sb="0" eb="0">
      <t>ネン</t>
    </rPh>
    <phoneticPr fontId="2"/>
  </si>
  <si>
    <t>平成25年</t>
    <rPh sb="0" eb="2">
      <t>ヘイセイネ</t>
    </rPh>
    <rPh sb="4" eb="5">
      <t>ネン</t>
    </rPh>
    <phoneticPr fontId="2"/>
  </si>
  <si>
    <t>平成26年</t>
    <rPh sb="0" eb="2">
      <t>ヘイセイネ</t>
    </rPh>
    <rPh sb="4" eb="5">
      <t>ネン</t>
    </rPh>
    <phoneticPr fontId="2"/>
  </si>
  <si>
    <t>平成27年</t>
    <rPh sb="0" eb="2">
      <t>ヘイセイネ</t>
    </rPh>
    <rPh sb="4" eb="5">
      <t>ネン</t>
    </rPh>
    <phoneticPr fontId="2"/>
  </si>
  <si>
    <t>平成28年</t>
    <rPh sb="0" eb="2">
      <t>ヘイセイネ</t>
    </rPh>
    <rPh sb="4" eb="5">
      <t>ネン</t>
    </rPh>
    <phoneticPr fontId="2"/>
  </si>
  <si>
    <t>平成29年</t>
    <rPh sb="0" eb="2">
      <t>ヘイセイネ</t>
    </rPh>
    <rPh sb="4" eb="5">
      <t>ネン</t>
    </rPh>
    <phoneticPr fontId="2"/>
  </si>
  <si>
    <t>平成30年</t>
    <rPh sb="0" eb="2">
      <t>ヘイセイネ</t>
    </rPh>
    <rPh sb="4" eb="5">
      <t>ネン</t>
    </rPh>
    <phoneticPr fontId="2"/>
  </si>
  <si>
    <t>令和元年</t>
    <rPh sb="0" eb="1">
      <t>レイカ</t>
    </rPh>
    <rPh sb="1" eb="2">
      <t>カズガ</t>
    </rPh>
    <rPh sb="2" eb="4">
      <t>ガンネン</t>
    </rPh>
    <phoneticPr fontId="2"/>
  </si>
  <si>
    <t>令和2年</t>
    <rPh sb="0" eb="1">
      <t>レイカ</t>
    </rPh>
    <rPh sb="1" eb="2">
      <t>カズネ</t>
    </rPh>
    <rPh sb="3" eb="4">
      <t>ネン</t>
    </rPh>
    <phoneticPr fontId="2"/>
  </si>
  <si>
    <t>令和3年</t>
    <rPh sb="0" eb="1">
      <t>レイカ</t>
    </rPh>
    <rPh sb="1" eb="2">
      <t>カズネ</t>
    </rPh>
    <rPh sb="3" eb="4">
      <t>ネン</t>
    </rPh>
    <phoneticPr fontId="2"/>
  </si>
  <si>
    <t>令和4年</t>
    <rPh sb="0" eb="1">
      <t>レイカ</t>
    </rPh>
    <rPh sb="1" eb="2">
      <t>カズネ</t>
    </rPh>
    <rPh sb="3" eb="4">
      <t>ネン</t>
    </rPh>
    <phoneticPr fontId="2"/>
  </si>
  <si>
    <t>区分</t>
    <rPh sb="0" eb="1">
      <t>クブン</t>
    </rPh>
    <phoneticPr fontId="2"/>
  </si>
  <si>
    <t>総　　数</t>
    <rPh sb="0" eb="1">
      <t>フサカ</t>
    </rPh>
    <rPh sb="3" eb="4">
      <t>カズ</t>
    </rPh>
    <phoneticPr fontId="2"/>
  </si>
  <si>
    <t>発　生</t>
    <rPh sb="0" eb="1">
      <t>ハツシ</t>
    </rPh>
    <rPh sb="2" eb="3">
      <t>ショウ</t>
    </rPh>
    <phoneticPr fontId="2"/>
  </si>
  <si>
    <t>検　挙</t>
    <rPh sb="0" eb="1">
      <t>ケンキ</t>
    </rPh>
    <rPh sb="2" eb="3">
      <t>キョ</t>
    </rPh>
    <phoneticPr fontId="2"/>
  </si>
  <si>
    <t>凶悪犯</t>
    <rPh sb="0" eb="2">
      <t>キョウアクハン</t>
    </rPh>
    <phoneticPr fontId="2"/>
  </si>
  <si>
    <t>殺　人</t>
    <rPh sb="0" eb="1">
      <t>コロヒ</t>
    </rPh>
    <rPh sb="2" eb="3">
      <t>ヒト</t>
    </rPh>
    <phoneticPr fontId="2"/>
  </si>
  <si>
    <t>強　盗</t>
    <rPh sb="0" eb="1">
      <t>ツヨシヌ</t>
    </rPh>
    <rPh sb="2" eb="3">
      <t>ヌス</t>
    </rPh>
    <phoneticPr fontId="2"/>
  </si>
  <si>
    <t>放　火</t>
    <rPh sb="0" eb="1">
      <t>ホウヒ</t>
    </rPh>
    <rPh sb="2" eb="3">
      <t>ヒ</t>
    </rPh>
    <phoneticPr fontId="2"/>
  </si>
  <si>
    <t>強制性交等
(強姦)</t>
    <rPh sb="0" eb="2">
      <t>キョウセイセ</t>
    </rPh>
    <rPh sb="2" eb="4">
      <t>セイコウト</t>
    </rPh>
    <rPh sb="4" eb="5">
      <t>トウゴ</t>
    </rPh>
    <rPh sb="7" eb="9">
      <t>ゴウカン</t>
    </rPh>
    <phoneticPr fontId="2"/>
  </si>
  <si>
    <t>粗暴犯</t>
    <rPh sb="0" eb="2">
      <t>ソボウハ</t>
    </rPh>
    <rPh sb="2" eb="3">
      <t>ハン</t>
    </rPh>
    <phoneticPr fontId="2"/>
  </si>
  <si>
    <t>暴　行</t>
    <rPh sb="0" eb="1">
      <t>アバギ</t>
    </rPh>
    <rPh sb="2" eb="3">
      <t>ギョウ</t>
    </rPh>
    <phoneticPr fontId="2"/>
  </si>
  <si>
    <t>傷　害</t>
    <rPh sb="0" eb="1">
      <t>キズガ</t>
    </rPh>
    <rPh sb="2" eb="3">
      <t>ガイ</t>
    </rPh>
    <phoneticPr fontId="2"/>
  </si>
  <si>
    <t>その他</t>
    <rPh sb="2" eb="3">
      <t>タ</t>
    </rPh>
    <phoneticPr fontId="2"/>
  </si>
  <si>
    <t>窃　　盗</t>
    <rPh sb="0" eb="1">
      <t>セツヌ</t>
    </rPh>
    <rPh sb="3" eb="4">
      <t>ヌス</t>
    </rPh>
    <phoneticPr fontId="2"/>
  </si>
  <si>
    <t>知能犯</t>
    <rPh sb="0" eb="2">
      <t>チノウハン</t>
    </rPh>
    <phoneticPr fontId="2"/>
  </si>
  <si>
    <t>詐　欺</t>
    <rPh sb="0" eb="1">
      <t>サギ</t>
    </rPh>
    <rPh sb="2" eb="3">
      <t>ギ</t>
    </rPh>
    <phoneticPr fontId="2"/>
  </si>
  <si>
    <t>横　領</t>
    <rPh sb="0" eb="1">
      <t>ヨコリ</t>
    </rPh>
    <rPh sb="2" eb="3">
      <t>リョウ</t>
    </rPh>
    <phoneticPr fontId="2"/>
  </si>
  <si>
    <t>風俗犯</t>
    <rPh sb="0" eb="2">
      <t>フウゾクハ</t>
    </rPh>
    <rPh sb="2" eb="3">
      <t>ハン</t>
    </rPh>
    <phoneticPr fontId="2"/>
  </si>
  <si>
    <t>とばく</t>
  </si>
  <si>
    <t>わいせつ</t>
  </si>
  <si>
    <t>業務上過
失致死傷</t>
    <rPh sb="0" eb="3">
      <t>ギョウムジョウカ</t>
    </rPh>
    <rPh sb="3" eb="4">
      <t>カシ</t>
    </rPh>
    <rPh sb="5" eb="6">
      <t>シツチ</t>
    </rPh>
    <rPh sb="6" eb="8">
      <t>チシキ</t>
    </rPh>
    <rPh sb="8" eb="9">
      <t>キズ</t>
    </rPh>
    <phoneticPr fontId="2"/>
  </si>
  <si>
    <t>賍物・
その他</t>
    <rPh sb="0" eb="1">
      <t>ソウブ</t>
    </rPh>
    <rPh sb="1" eb="2">
      <t>ブツタ</t>
    </rPh>
    <rPh sb="6" eb="7">
      <t>タ</t>
    </rPh>
    <phoneticPr fontId="2"/>
  </si>
  <si>
    <t>※業務上過失致死傷には交通事故関係を除く。
※平成29年法改正により、罪名が「強姦」から「強制性交等」に変更</t>
    <rPh sb="1" eb="4">
      <t>ギョウムジョウカ</t>
    </rPh>
    <rPh sb="4" eb="6">
      <t>カシツチ</t>
    </rPh>
    <rPh sb="6" eb="9">
      <t>チシショウコ</t>
    </rPh>
    <rPh sb="11" eb="13">
      <t>コウツウジ</t>
    </rPh>
    <rPh sb="13" eb="15">
      <t>ジコカ</t>
    </rPh>
    <rPh sb="15" eb="17">
      <t>カンケイノ</t>
    </rPh>
    <rPh sb="18" eb="19">
      <t>ノゾ</t>
    </rPh>
    <phoneticPr fontId="2"/>
  </si>
  <si>
    <t>資料：諏訪警察署</t>
    <rPh sb="0" eb="2">
      <t>シリョウス</t>
    </rPh>
    <rPh sb="3" eb="5">
      <t>スワケ</t>
    </rPh>
    <rPh sb="5" eb="8">
      <t>ケイサツショ</t>
    </rPh>
    <phoneticPr fontId="2"/>
  </si>
  <si>
    <t>１４８．原因別交通事故発生件数の状況</t>
    <rPh sb="4" eb="6">
      <t>ゲンインベ</t>
    </rPh>
    <rPh sb="6" eb="7">
      <t>ベツコ</t>
    </rPh>
    <rPh sb="7" eb="9">
      <t>コウツウジ</t>
    </rPh>
    <rPh sb="9" eb="11">
      <t>ジコハ</t>
    </rPh>
    <rPh sb="11" eb="13">
      <t>ハッセイケ</t>
    </rPh>
    <rPh sb="13" eb="15">
      <t>ケンスウジ</t>
    </rPh>
    <rPh sb="16" eb="18">
      <t>ジョウキョウ</t>
    </rPh>
    <phoneticPr fontId="2"/>
  </si>
  <si>
    <t>原因別</t>
    <rPh sb="0" eb="2">
      <t>ゲンインベ</t>
    </rPh>
    <rPh sb="2" eb="3">
      <t>ベツ</t>
    </rPh>
    <phoneticPr fontId="2"/>
  </si>
  <si>
    <t>　　車　両</t>
    <rPh sb="2" eb="3">
      <t>クルマリ</t>
    </rPh>
    <rPh sb="4" eb="5">
      <t>リョウ</t>
    </rPh>
    <phoneticPr fontId="2"/>
  </si>
  <si>
    <t>　　　　信号無視</t>
    <rPh sb="4" eb="6">
      <t>シンゴウム</t>
    </rPh>
    <rPh sb="6" eb="8">
      <t>ムシ</t>
    </rPh>
    <phoneticPr fontId="2"/>
  </si>
  <si>
    <t>　　　　通行区分違反</t>
    <rPh sb="4" eb="6">
      <t>ツウコウク</t>
    </rPh>
    <rPh sb="6" eb="8">
      <t>クブンイ</t>
    </rPh>
    <rPh sb="8" eb="10">
      <t>イハン</t>
    </rPh>
    <phoneticPr fontId="2"/>
  </si>
  <si>
    <t>-</t>
  </si>
  <si>
    <t>　　　　横断等違反</t>
    <rPh sb="4" eb="7">
      <t>オウダントウイ</t>
    </rPh>
    <rPh sb="7" eb="9">
      <t>イハン</t>
    </rPh>
    <phoneticPr fontId="2"/>
  </si>
  <si>
    <t>　　　　車間距離不保持</t>
    <rPh sb="4" eb="6">
      <t>シャカンキ</t>
    </rPh>
    <rPh sb="6" eb="8">
      <t>キョリフ</t>
    </rPh>
    <rPh sb="8" eb="11">
      <t>フホジ</t>
    </rPh>
    <phoneticPr fontId="2"/>
  </si>
  <si>
    <t>　　　　追越違反</t>
    <rPh sb="4" eb="6">
      <t>オイコシイ</t>
    </rPh>
    <rPh sb="6" eb="8">
      <t>イハン</t>
    </rPh>
    <phoneticPr fontId="2"/>
  </si>
  <si>
    <t>　　　　通行妨害</t>
    <rPh sb="4" eb="6">
      <t>ツウコウボ</t>
    </rPh>
    <rPh sb="6" eb="8">
      <t>ボウガイ</t>
    </rPh>
    <phoneticPr fontId="2"/>
  </si>
  <si>
    <t>　　　　右左折違反</t>
    <rPh sb="4" eb="7">
      <t>ウサセツイ</t>
    </rPh>
    <rPh sb="7" eb="9">
      <t>イハン</t>
    </rPh>
    <phoneticPr fontId="2"/>
  </si>
  <si>
    <t>　　　　優先通行違反</t>
    <rPh sb="4" eb="6">
      <t>ユウセンツ</t>
    </rPh>
    <rPh sb="6" eb="8">
      <t>ツウコウイ</t>
    </rPh>
    <rPh sb="8" eb="10">
      <t>イハン</t>
    </rPh>
    <phoneticPr fontId="2"/>
  </si>
  <si>
    <t>　　　　歩行者保護違反</t>
    <rPh sb="4" eb="7">
      <t>ホコウシャホ</t>
    </rPh>
    <rPh sb="7" eb="9">
      <t>ホゴイ</t>
    </rPh>
    <rPh sb="9" eb="11">
      <t>イハン</t>
    </rPh>
    <phoneticPr fontId="2"/>
  </si>
  <si>
    <t>　　　　徐行違反</t>
    <rPh sb="4" eb="6">
      <t>ジョコウイ</t>
    </rPh>
    <rPh sb="6" eb="8">
      <t>イハン</t>
    </rPh>
    <phoneticPr fontId="2"/>
  </si>
  <si>
    <t>　　　　一時停止違反</t>
    <rPh sb="4" eb="6">
      <t>イチジテ</t>
    </rPh>
    <rPh sb="6" eb="8">
      <t>テイシイ</t>
    </rPh>
    <rPh sb="8" eb="10">
      <t>イハン</t>
    </rPh>
    <phoneticPr fontId="2"/>
  </si>
  <si>
    <t>　　　　後方不確認</t>
    <rPh sb="4" eb="6">
      <t>コウホウフ</t>
    </rPh>
    <rPh sb="6" eb="7">
      <t>フカ</t>
    </rPh>
    <rPh sb="7" eb="9">
      <t>カクニン</t>
    </rPh>
    <phoneticPr fontId="2"/>
  </si>
  <si>
    <t>　　　　整備不良車両</t>
    <rPh sb="4" eb="6">
      <t>セイビフ</t>
    </rPh>
    <rPh sb="6" eb="8">
      <t>フリョウシ</t>
    </rPh>
    <rPh sb="8" eb="10">
      <t>シャリョウ</t>
    </rPh>
    <phoneticPr fontId="2"/>
  </si>
  <si>
    <t>　　　　酒酔運転</t>
    <rPh sb="4" eb="6">
      <t>サケヨウ</t>
    </rPh>
    <rPh sb="6" eb="8">
      <t>ウンテン</t>
    </rPh>
    <phoneticPr fontId="2"/>
  </si>
  <si>
    <t>　　　　過労運転</t>
    <rPh sb="4" eb="6">
      <t>カロウウ</t>
    </rPh>
    <rPh sb="6" eb="8">
      <t>ウンテン</t>
    </rPh>
    <phoneticPr fontId="2"/>
  </si>
  <si>
    <t>　　　　最高速度違反</t>
    <rPh sb="4" eb="6">
      <t>サイコウソ</t>
    </rPh>
    <rPh sb="6" eb="8">
      <t>ソクドイ</t>
    </rPh>
    <rPh sb="8" eb="10">
      <t>イハン</t>
    </rPh>
    <phoneticPr fontId="2"/>
  </si>
  <si>
    <t>　　　　交差点安全通行</t>
    <rPh sb="4" eb="7">
      <t>コウサテンア</t>
    </rPh>
    <rPh sb="7" eb="9">
      <t>アンゼンツ</t>
    </rPh>
    <rPh sb="9" eb="11">
      <t>ツウコウ</t>
    </rPh>
    <phoneticPr fontId="2"/>
  </si>
  <si>
    <t>安全運転違反</t>
    <rPh sb="0" eb="2">
      <t>アンゼンウ</t>
    </rPh>
    <rPh sb="2" eb="4">
      <t>ウンテンイ</t>
    </rPh>
    <rPh sb="4" eb="6">
      <t>イハン</t>
    </rPh>
    <phoneticPr fontId="2"/>
  </si>
  <si>
    <t>　　ハンドル操作不適当</t>
    <rPh sb="6" eb="8">
      <t>ソウサフ</t>
    </rPh>
    <rPh sb="8" eb="11">
      <t>フテキトウ</t>
    </rPh>
    <phoneticPr fontId="2"/>
  </si>
  <si>
    <t>　　ブレーキ操作不適当</t>
    <rPh sb="6" eb="8">
      <t>ソウサフ</t>
    </rPh>
    <rPh sb="8" eb="11">
      <t>フテキトウ</t>
    </rPh>
    <phoneticPr fontId="2"/>
  </si>
  <si>
    <t>　　わき見運転</t>
    <rPh sb="4" eb="5">
      <t>ミウ</t>
    </rPh>
    <rPh sb="5" eb="7">
      <t>ウンテン</t>
    </rPh>
    <phoneticPr fontId="2"/>
  </si>
  <si>
    <t>　　安全速度</t>
    <rPh sb="2" eb="4">
      <t>アンゼンソ</t>
    </rPh>
    <rPh sb="4" eb="6">
      <t>ソクド</t>
    </rPh>
    <phoneticPr fontId="2"/>
  </si>
  <si>
    <t>　　動静不注視</t>
    <rPh sb="2" eb="4">
      <t>ドウセイフ</t>
    </rPh>
    <rPh sb="4" eb="5">
      <t>フチ</t>
    </rPh>
    <rPh sb="5" eb="7">
      <t>チュウシ</t>
    </rPh>
    <phoneticPr fontId="2"/>
  </si>
  <si>
    <t>　　操作未熟</t>
    <rPh sb="2" eb="4">
      <t>ソウサミ</t>
    </rPh>
    <rPh sb="4" eb="6">
      <t>ミジュク</t>
    </rPh>
    <phoneticPr fontId="2"/>
  </si>
  <si>
    <t>　　滑　　走</t>
    <rPh sb="2" eb="3">
      <t>ナメラソ</t>
    </rPh>
    <rPh sb="5" eb="6">
      <t>ソウ</t>
    </rPh>
    <phoneticPr fontId="2"/>
  </si>
  <si>
    <r>
      <t>　　そ の</t>
    </r>
    <r>
      <rPr>
        <sz val="11"/>
        <rFont val="ＭＳ 明朝"/>
        <family val="1"/>
        <charset val="128"/>
      </rPr>
      <t xml:space="preserve"> 他</t>
    </r>
    <rPh sb="6" eb="7">
      <t>タ</t>
    </rPh>
    <phoneticPr fontId="2"/>
  </si>
  <si>
    <t>　　安全不確認</t>
    <rPh sb="2" eb="4">
      <t>アンゼンフ</t>
    </rPh>
    <rPh sb="4" eb="5">
      <t>フカ</t>
    </rPh>
    <rPh sb="5" eb="7">
      <t>カクニン</t>
    </rPh>
    <phoneticPr fontId="2"/>
  </si>
  <si>
    <t>　　　　積載不適当</t>
    <rPh sb="4" eb="6">
      <t>セキサイフ</t>
    </rPh>
    <rPh sb="6" eb="9">
      <t>フテキトウ</t>
    </rPh>
    <phoneticPr fontId="2"/>
  </si>
  <si>
    <t>　　　　乗車不適当</t>
    <rPh sb="4" eb="6">
      <t>ジョウシャフ</t>
    </rPh>
    <rPh sb="6" eb="9">
      <t>フテキトウ</t>
    </rPh>
    <phoneticPr fontId="2"/>
  </si>
  <si>
    <t>　　　　不明・その他</t>
    <rPh sb="4" eb="6">
      <t>フメイタ</t>
    </rPh>
    <rPh sb="9" eb="10">
      <t>タ</t>
    </rPh>
    <phoneticPr fontId="2"/>
  </si>
  <si>
    <t>合　　　計</t>
    <rPh sb="0" eb="1">
      <t>ゴウケ</t>
    </rPh>
    <rPh sb="4" eb="5">
      <t>ケイ</t>
    </rPh>
    <phoneticPr fontId="2"/>
  </si>
  <si>
    <t>１４９．天候別交通事故発生件数の状況</t>
    <rPh sb="4" eb="6">
      <t>テンコウベ</t>
    </rPh>
    <rPh sb="6" eb="7">
      <t>ベツコ</t>
    </rPh>
    <rPh sb="7" eb="9">
      <t>コウツウジ</t>
    </rPh>
    <rPh sb="9" eb="10">
      <t>ジユ</t>
    </rPh>
    <rPh sb="10" eb="11">
      <t>ユエハ</t>
    </rPh>
    <rPh sb="11" eb="13">
      <t>ハッセイケ</t>
    </rPh>
    <rPh sb="13" eb="15">
      <t>ケンスウジ</t>
    </rPh>
    <rPh sb="16" eb="18">
      <t>ジョウキョウ</t>
    </rPh>
    <phoneticPr fontId="2"/>
  </si>
  <si>
    <t>年　別</t>
    <rPh sb="0" eb="1">
      <t>トシベ</t>
    </rPh>
    <rPh sb="2" eb="3">
      <t>ベツ</t>
    </rPh>
    <phoneticPr fontId="2"/>
  </si>
  <si>
    <t>件　数（件）</t>
    <rPh sb="0" eb="1">
      <t>ケンカ</t>
    </rPh>
    <rPh sb="2" eb="3">
      <t>カズ</t>
    </rPh>
    <rPh sb="4" eb="5">
      <t>ケン</t>
    </rPh>
    <phoneticPr fontId="2"/>
  </si>
  <si>
    <t>死　者（人）</t>
    <rPh sb="0" eb="1">
      <t>シシ</t>
    </rPh>
    <rPh sb="2" eb="3">
      <t>シャ</t>
    </rPh>
    <rPh sb="4" eb="5">
      <t>ニン</t>
    </rPh>
    <phoneticPr fontId="2"/>
  </si>
  <si>
    <t>総数</t>
    <rPh sb="0" eb="1">
      <t>ソウスウ</t>
    </rPh>
    <phoneticPr fontId="2"/>
  </si>
  <si>
    <t>晴</t>
    <rPh sb="0" eb="0">
      <t>ハ</t>
    </rPh>
    <phoneticPr fontId="2"/>
  </si>
  <si>
    <t>曇</t>
    <rPh sb="0" eb="0">
      <t>クモ</t>
    </rPh>
    <phoneticPr fontId="2"/>
  </si>
  <si>
    <t>雨・霧</t>
    <rPh sb="0" eb="1">
      <t>アメキ</t>
    </rPh>
    <rPh sb="2" eb="3">
      <t>キリ</t>
    </rPh>
    <phoneticPr fontId="2"/>
  </si>
  <si>
    <t>雪</t>
    <rPh sb="0" eb="0">
      <t>ユキ</t>
    </rPh>
    <phoneticPr fontId="2"/>
  </si>
  <si>
    <t>傷　者</t>
    <rPh sb="0" eb="1">
      <t>キズシ</t>
    </rPh>
    <rPh sb="2" eb="3">
      <t>シャ</t>
    </rPh>
    <phoneticPr fontId="2"/>
  </si>
  <si>
    <t>１５０．少年保護事件新受人員の状況</t>
    <rPh sb="4" eb="6">
      <t>ショウネンホ</t>
    </rPh>
    <rPh sb="6" eb="8">
      <t>ホゴジ</t>
    </rPh>
    <rPh sb="8" eb="10">
      <t>ジケンシ</t>
    </rPh>
    <rPh sb="10" eb="11">
      <t>シンジ</t>
    </rPh>
    <rPh sb="11" eb="12">
      <t>ジュジ</t>
    </rPh>
    <rPh sb="12" eb="13">
      <t>ジンイ</t>
    </rPh>
    <rPh sb="13" eb="14">
      <t>インジ</t>
    </rPh>
    <rPh sb="15" eb="17">
      <t>ジョウキョウ</t>
    </rPh>
    <phoneticPr fontId="2"/>
  </si>
  <si>
    <t>年　別</t>
    <rPh sb="0" eb="1">
      <t>ネンベ</t>
    </rPh>
    <rPh sb="2" eb="3">
      <t>ベツ</t>
    </rPh>
    <phoneticPr fontId="2"/>
  </si>
  <si>
    <t>令和4年
　1～3月</t>
    <rPh sb="0" eb="1">
      <t>レイカ</t>
    </rPh>
    <rPh sb="1" eb="2">
      <t>カズネ</t>
    </rPh>
    <rPh sb="3" eb="4">
      <t>ネンガ</t>
    </rPh>
    <rPh sb="9" eb="10">
      <t>ガツ</t>
    </rPh>
    <phoneticPr fontId="2"/>
  </si>
  <si>
    <t>区　分</t>
    <rPh sb="0" eb="1">
      <t>クブ</t>
    </rPh>
    <rPh sb="2" eb="3">
      <t>ブン</t>
    </rPh>
    <phoneticPr fontId="2"/>
  </si>
  <si>
    <t>刑　法　犯</t>
    <rPh sb="0" eb="1">
      <t>ケイホ</t>
    </rPh>
    <rPh sb="2" eb="3">
      <t>ホウハ</t>
    </rPh>
    <rPh sb="4" eb="5">
      <t>ハン</t>
    </rPh>
    <phoneticPr fontId="2"/>
  </si>
  <si>
    <t>強　　盗</t>
    <rPh sb="0" eb="1">
      <t>ツヨシヌ</t>
    </rPh>
    <rPh sb="3" eb="4">
      <t>ヌス</t>
    </rPh>
    <phoneticPr fontId="2"/>
  </si>
  <si>
    <t>詐　　欺</t>
    <rPh sb="0" eb="1">
      <t>サギ</t>
    </rPh>
    <rPh sb="3" eb="4">
      <t>ギ</t>
    </rPh>
    <phoneticPr fontId="2"/>
  </si>
  <si>
    <t>恐　　喝</t>
    <rPh sb="0" eb="1">
      <t>オソカ</t>
    </rPh>
    <rPh sb="3" eb="4">
      <t>カツ</t>
    </rPh>
    <phoneticPr fontId="2"/>
  </si>
  <si>
    <t>遺失物等横領</t>
    <rPh sb="0" eb="3">
      <t>イシツブツト</t>
    </rPh>
    <rPh sb="3" eb="4">
      <t>トウオ</t>
    </rPh>
    <rPh sb="4" eb="6">
      <t>オウリョウ</t>
    </rPh>
    <phoneticPr fontId="2"/>
  </si>
  <si>
    <t>盗品譲受け等</t>
    <rPh sb="0" eb="2">
      <t>トウヒンユ</t>
    </rPh>
    <rPh sb="2" eb="4">
      <t>ユズリウケト</t>
    </rPh>
    <rPh sb="5" eb="6">
      <t>トウ</t>
    </rPh>
    <phoneticPr fontId="2"/>
  </si>
  <si>
    <t>傷　　害</t>
    <rPh sb="0" eb="1">
      <t>キズガ</t>
    </rPh>
    <rPh sb="3" eb="4">
      <t>ガイ</t>
    </rPh>
    <phoneticPr fontId="2"/>
  </si>
  <si>
    <t>暴　　行</t>
    <rPh sb="0" eb="1">
      <t>アバギ</t>
    </rPh>
    <rPh sb="3" eb="4">
      <t>ギョウ</t>
    </rPh>
    <phoneticPr fontId="2"/>
  </si>
  <si>
    <t>脅　　迫</t>
    <rPh sb="0" eb="1">
      <t>オビヤハ</t>
    </rPh>
    <rPh sb="3" eb="4">
      <t>ハサマ</t>
    </rPh>
    <phoneticPr fontId="2"/>
  </si>
  <si>
    <t>強制性交等（強姦）</t>
    <rPh sb="0" eb="2">
      <t>キョウセイセ</t>
    </rPh>
    <rPh sb="2" eb="4">
      <t>セイコウト</t>
    </rPh>
    <rPh sb="4" eb="5">
      <t>トウツ</t>
    </rPh>
    <rPh sb="6" eb="7">
      <t>ツヨシカ</t>
    </rPh>
    <rPh sb="7" eb="8">
      <t>カン</t>
    </rPh>
    <phoneticPr fontId="2"/>
  </si>
  <si>
    <t>住居侵入</t>
    <rPh sb="0" eb="2">
      <t>ジュウキョシ</t>
    </rPh>
    <rPh sb="2" eb="4">
      <t>シンニュウ</t>
    </rPh>
    <phoneticPr fontId="2"/>
  </si>
  <si>
    <t>失　　火</t>
    <rPh sb="0" eb="1">
      <t>シツヒ</t>
    </rPh>
    <rPh sb="3" eb="4">
      <t>ヒ</t>
    </rPh>
    <phoneticPr fontId="2"/>
  </si>
  <si>
    <t>過失致死傷</t>
    <rPh sb="0" eb="2">
      <t>カシツチ</t>
    </rPh>
    <rPh sb="2" eb="5">
      <t>チシショウ</t>
    </rPh>
    <phoneticPr fontId="2"/>
  </si>
  <si>
    <t>自動車運転過失致死傷</t>
    <rPh sb="0" eb="3">
      <t>ジドウシャウ</t>
    </rPh>
    <rPh sb="3" eb="5">
      <t>ウンテンカ</t>
    </rPh>
    <rPh sb="5" eb="7">
      <t>カシツチ</t>
    </rPh>
    <rPh sb="7" eb="10">
      <t>チシショウ</t>
    </rPh>
    <phoneticPr fontId="2"/>
  </si>
  <si>
    <t>往来妨害</t>
    <rPh sb="0" eb="2">
      <t>オウライボ</t>
    </rPh>
    <rPh sb="2" eb="4">
      <t>ボウガイ</t>
    </rPh>
    <phoneticPr fontId="2"/>
  </si>
  <si>
    <t>そ の 他</t>
    <rPh sb="4" eb="5">
      <t>タ</t>
    </rPh>
    <phoneticPr fontId="2"/>
  </si>
  <si>
    <t>特別法犯</t>
    <rPh sb="0" eb="3">
      <t>トクベツホウハ</t>
    </rPh>
    <rPh sb="3" eb="4">
      <t>ハン</t>
    </rPh>
    <phoneticPr fontId="2"/>
  </si>
  <si>
    <t>銃砲刀剣</t>
    <rPh sb="0" eb="2">
      <t>ジュウホウト</t>
    </rPh>
    <rPh sb="2" eb="4">
      <t>トウケン</t>
    </rPh>
    <phoneticPr fontId="2"/>
  </si>
  <si>
    <t>軽 犯 罪</t>
    <rPh sb="0" eb="1">
      <t>ケイハ</t>
    </rPh>
    <rPh sb="2" eb="3">
      <t>ハンツ</t>
    </rPh>
    <rPh sb="4" eb="5">
      <t>ツミ</t>
    </rPh>
    <phoneticPr fontId="2"/>
  </si>
  <si>
    <t>暴力行為等</t>
    <rPh sb="0" eb="2">
      <t>ボウリョクコ</t>
    </rPh>
    <rPh sb="2" eb="4">
      <t>コウイト</t>
    </rPh>
    <rPh sb="4" eb="5">
      <t>トウ</t>
    </rPh>
    <phoneticPr fontId="2"/>
  </si>
  <si>
    <t>ぐ　　犯</t>
    <rPh sb="3" eb="4">
      <t>ハン</t>
    </rPh>
    <phoneticPr fontId="2"/>
  </si>
  <si>
    <t>道路交通保護事件</t>
    <rPh sb="0" eb="2">
      <t>ドウロコ</t>
    </rPh>
    <rPh sb="2" eb="4">
      <t>コウツウホ</t>
    </rPh>
    <rPh sb="4" eb="6">
      <t>ホゴジ</t>
    </rPh>
    <rPh sb="6" eb="8">
      <t>ジケン</t>
    </rPh>
    <phoneticPr fontId="2"/>
  </si>
  <si>
    <t>※自動車運転過失致死傷には、業務上過失致死傷及び重過失致死傷を含む。
※平成29年法改正により、罪名が強姦から強制性交等に変更</t>
    <rPh sb="1" eb="4">
      <t>ジドウシャウ</t>
    </rPh>
    <rPh sb="4" eb="6">
      <t>ウンテンカ</t>
    </rPh>
    <rPh sb="6" eb="8">
      <t>カシツチ</t>
    </rPh>
    <rPh sb="8" eb="11">
      <t>チシショウギ</t>
    </rPh>
    <rPh sb="14" eb="17">
      <t>ギョウムジョウカ</t>
    </rPh>
    <rPh sb="17" eb="19">
      <t>カシツチ</t>
    </rPh>
    <rPh sb="19" eb="22">
      <t>チシショウオ</t>
    </rPh>
    <rPh sb="22" eb="23">
      <t>オヨジ</t>
    </rPh>
    <rPh sb="24" eb="27">
      <t>ジュウカシツチ</t>
    </rPh>
    <rPh sb="27" eb="30">
      <t>チシショウフ</t>
    </rPh>
    <rPh sb="31" eb="32">
      <t>フクヘ</t>
    </rPh>
    <rPh sb="36" eb="38">
      <t>ヘイセイネ</t>
    </rPh>
    <rPh sb="40" eb="41">
      <t>ネンホ</t>
    </rPh>
    <rPh sb="41" eb="44">
      <t>ホウカイセイザ</t>
    </rPh>
    <rPh sb="48" eb="50">
      <t>ザイメイゴ</t>
    </rPh>
    <rPh sb="51" eb="53">
      <t>ゴウカンキ</t>
    </rPh>
    <rPh sb="55" eb="57">
      <t>キョウセイセ</t>
    </rPh>
    <rPh sb="57" eb="59">
      <t>セイコウト</t>
    </rPh>
    <rPh sb="59" eb="60">
      <t>トウヘ</t>
    </rPh>
    <rPh sb="61" eb="63">
      <t>ヘンコウ</t>
    </rPh>
    <phoneticPr fontId="2"/>
  </si>
  <si>
    <t>資料：長野家庭裁判所</t>
    <rPh sb="0" eb="2">
      <t>シリョウナ</t>
    </rPh>
    <rPh sb="3" eb="5">
      <t>ナガノカ</t>
    </rPh>
    <rPh sb="5" eb="7">
      <t>カテイサ</t>
    </rPh>
    <rPh sb="7" eb="9">
      <t>サイバンシ</t>
    </rPh>
    <rPh sb="9" eb="10">
      <t>ショ</t>
    </rPh>
    <phoneticPr fontId="2"/>
  </si>
  <si>
    <t>１５０．少年保護事件新受人員の状況（令和4年4月～12月）</t>
    <rPh sb="4" eb="6">
      <t>ショウネンホ</t>
    </rPh>
    <rPh sb="6" eb="8">
      <t>ホゴジ</t>
    </rPh>
    <rPh sb="8" eb="10">
      <t>ジケンシ</t>
    </rPh>
    <rPh sb="10" eb="11">
      <t>シンジ</t>
    </rPh>
    <rPh sb="11" eb="12">
      <t>ジュジ</t>
    </rPh>
    <rPh sb="12" eb="13">
      <t>ジンイ</t>
    </rPh>
    <rPh sb="13" eb="14">
      <t>インジ</t>
    </rPh>
    <rPh sb="15" eb="17">
      <t>ジョウキョウ</t>
    </rPh>
    <rPh sb="18" eb="20">
      <t>レイワ</t>
    </rPh>
    <rPh sb="21" eb="22">
      <t>ネン</t>
    </rPh>
    <rPh sb="23" eb="24">
      <t>ガツ</t>
    </rPh>
    <rPh sb="27" eb="28">
      <t>ガツ</t>
    </rPh>
    <phoneticPr fontId="2"/>
  </si>
  <si>
    <t>（単位：件）</t>
    <rPh sb="1" eb="3">
      <t>タンイ</t>
    </rPh>
    <rPh sb="4" eb="5">
      <t>ケン</t>
    </rPh>
    <phoneticPr fontId="2"/>
  </si>
  <si>
    <t>年次</t>
    <rPh sb="0" eb="2">
      <t>ネンジ</t>
    </rPh>
    <phoneticPr fontId="6"/>
  </si>
  <si>
    <t>総数</t>
    <rPh sb="0" eb="2">
      <t>ソウスウ</t>
    </rPh>
    <phoneticPr fontId="8"/>
  </si>
  <si>
    <t>刑法犯総数</t>
    <rPh sb="0" eb="3">
      <t>ケイホウハン</t>
    </rPh>
    <rPh sb="3" eb="5">
      <t>ソウスウ</t>
    </rPh>
    <phoneticPr fontId="8"/>
  </si>
  <si>
    <t>公務の執行を妨害する罪</t>
    <rPh sb="0" eb="2">
      <t>コウム</t>
    </rPh>
    <rPh sb="3" eb="5">
      <t>シッコウ</t>
    </rPh>
    <rPh sb="6" eb="8">
      <t>ボウガイ</t>
    </rPh>
    <rPh sb="10" eb="11">
      <t>ツミ</t>
    </rPh>
    <phoneticPr fontId="8"/>
  </si>
  <si>
    <t>犯人蔵匿及び証拠隠滅の罪</t>
    <rPh sb="0" eb="2">
      <t>ハンニン</t>
    </rPh>
    <rPh sb="2" eb="4">
      <t>ゾウトク</t>
    </rPh>
    <rPh sb="4" eb="5">
      <t>オヨ</t>
    </rPh>
    <rPh sb="6" eb="8">
      <t>ショウコ</t>
    </rPh>
    <rPh sb="8" eb="10">
      <t>インメツ</t>
    </rPh>
    <rPh sb="11" eb="12">
      <t>ツミ</t>
    </rPh>
    <phoneticPr fontId="8"/>
  </si>
  <si>
    <t>放火の罪</t>
    <rPh sb="0" eb="2">
      <t>ホウカ</t>
    </rPh>
    <rPh sb="3" eb="4">
      <t>ツミ</t>
    </rPh>
    <phoneticPr fontId="8"/>
  </si>
  <si>
    <t>失火の罪</t>
    <rPh sb="0" eb="2">
      <t>シッカ</t>
    </rPh>
    <rPh sb="3" eb="4">
      <t>ツミ</t>
    </rPh>
    <phoneticPr fontId="8"/>
  </si>
  <si>
    <t>住居を侵す罪</t>
    <rPh sb="0" eb="2">
      <t>ジュウキョ</t>
    </rPh>
    <rPh sb="3" eb="4">
      <t>オカ</t>
    </rPh>
    <rPh sb="5" eb="6">
      <t>ツミ</t>
    </rPh>
    <phoneticPr fontId="8"/>
  </si>
  <si>
    <t>公文書偽造・同行使の罪</t>
    <rPh sb="0" eb="3">
      <t>コウブンショ</t>
    </rPh>
    <rPh sb="3" eb="5">
      <t>ギゾウ</t>
    </rPh>
    <rPh sb="6" eb="7">
      <t>ドウ</t>
    </rPh>
    <rPh sb="7" eb="9">
      <t>コウシ</t>
    </rPh>
    <rPh sb="10" eb="11">
      <t>ツミ</t>
    </rPh>
    <phoneticPr fontId="8"/>
  </si>
  <si>
    <t>私文書偽造の罪</t>
    <phoneticPr fontId="8"/>
  </si>
  <si>
    <t>わいせつ・強制性交等・重婚の罪</t>
    <phoneticPr fontId="8"/>
  </si>
  <si>
    <t>殺人の罪</t>
    <phoneticPr fontId="8"/>
  </si>
  <si>
    <t>傷害の罪</t>
    <phoneticPr fontId="8"/>
  </si>
  <si>
    <t>令和４年
(４～12月）</t>
    <rPh sb="0" eb="2">
      <t>レイワ</t>
    </rPh>
    <rPh sb="3" eb="4">
      <t>ネン</t>
    </rPh>
    <rPh sb="10" eb="11">
      <t>ツキ</t>
    </rPh>
    <phoneticPr fontId="8"/>
  </si>
  <si>
    <t>過失傷害の罪</t>
    <phoneticPr fontId="8"/>
  </si>
  <si>
    <t>業務上（重）過失致死傷の罪</t>
    <phoneticPr fontId="8"/>
  </si>
  <si>
    <t>逮捕及び監禁の罪</t>
    <phoneticPr fontId="8"/>
  </si>
  <si>
    <t>脅迫の罪</t>
    <phoneticPr fontId="8"/>
  </si>
  <si>
    <t>信用及び業務に対する罪</t>
    <phoneticPr fontId="8"/>
  </si>
  <si>
    <t>窃盗の罪</t>
    <phoneticPr fontId="8"/>
  </si>
  <si>
    <t>強盗の罪</t>
    <phoneticPr fontId="8"/>
  </si>
  <si>
    <t>強盗致死傷の罪</t>
    <phoneticPr fontId="8"/>
  </si>
  <si>
    <t>詐欺の罪</t>
    <phoneticPr fontId="8"/>
  </si>
  <si>
    <t>恐喝の罪</t>
    <phoneticPr fontId="8"/>
  </si>
  <si>
    <t>横領の罪</t>
    <phoneticPr fontId="8"/>
  </si>
  <si>
    <t>盗品等に関する罪</t>
    <phoneticPr fontId="8"/>
  </si>
  <si>
    <t>毀棄及び隠匿の罪</t>
    <phoneticPr fontId="8"/>
  </si>
  <si>
    <t>その他の刑法犯</t>
    <phoneticPr fontId="8"/>
  </si>
  <si>
    <t>特別法犯総数</t>
    <phoneticPr fontId="8"/>
  </si>
  <si>
    <t>道路交通法</t>
    <phoneticPr fontId="8"/>
  </si>
  <si>
    <t>過失運転致傷</t>
    <phoneticPr fontId="8"/>
  </si>
  <si>
    <t>過失運転致死</t>
    <phoneticPr fontId="8"/>
  </si>
  <si>
    <t>危険運転致傷</t>
    <phoneticPr fontId="8"/>
  </si>
  <si>
    <t>危険運転致死</t>
    <phoneticPr fontId="8"/>
  </si>
  <si>
    <t>その他の特別法犯</t>
    <phoneticPr fontId="8"/>
  </si>
  <si>
    <t>ぐ犯</t>
    <phoneticPr fontId="8"/>
  </si>
  <si>
    <t>その他</t>
    <phoneticPr fontId="8"/>
  </si>
  <si>
    <t>資料：長野家庭裁判所</t>
    <rPh sb="0" eb="2">
      <t>シリョウ</t>
    </rPh>
    <rPh sb="3" eb="5">
      <t>ナガノ</t>
    </rPh>
    <rPh sb="5" eb="7">
      <t>カテイ</t>
    </rPh>
    <rPh sb="7" eb="9">
      <t>サイバン</t>
    </rPh>
    <rPh sb="9" eb="10">
      <t>ショ</t>
    </rPh>
    <phoneticPr fontId="8"/>
  </si>
  <si>
    <t>１５１．家事事件</t>
    <rPh sb="4" eb="6">
      <t>カジジ</t>
    </rPh>
    <rPh sb="6" eb="8">
      <t>ジケン</t>
    </rPh>
    <phoneticPr fontId="2"/>
  </si>
  <si>
    <t>（単位：件）</t>
    <rPh sb="1" eb="3">
      <t>タンイケ</t>
    </rPh>
    <rPh sb="4" eb="5">
      <t>ケン</t>
    </rPh>
    <phoneticPr fontId="2"/>
  </si>
  <si>
    <t>審判事件</t>
    <rPh sb="0" eb="2">
      <t>シンパンジ</t>
    </rPh>
    <rPh sb="2" eb="4">
      <t>ジケン</t>
    </rPh>
    <phoneticPr fontId="2"/>
  </si>
  <si>
    <t>新　受</t>
    <rPh sb="0" eb="1">
      <t>シンジ</t>
    </rPh>
    <rPh sb="2" eb="3">
      <t>ジュ</t>
    </rPh>
    <phoneticPr fontId="2"/>
  </si>
  <si>
    <t>既　済</t>
    <rPh sb="0" eb="1">
      <t>キス</t>
    </rPh>
    <rPh sb="2" eb="3">
      <t>スミ</t>
    </rPh>
    <phoneticPr fontId="2"/>
  </si>
  <si>
    <t>未　済</t>
    <rPh sb="0" eb="1">
      <t>ミス</t>
    </rPh>
    <rPh sb="2" eb="3">
      <t>スミ</t>
    </rPh>
    <phoneticPr fontId="2"/>
  </si>
  <si>
    <t>総　数</t>
    <rPh sb="0" eb="1">
      <t>フサカ</t>
    </rPh>
    <rPh sb="2" eb="3">
      <t>カズ</t>
    </rPh>
    <phoneticPr fontId="2"/>
  </si>
  <si>
    <t>認　容</t>
    <rPh sb="0" eb="1">
      <t>シノブカ</t>
    </rPh>
    <rPh sb="2" eb="3">
      <t>カタチ</t>
    </rPh>
    <phoneticPr fontId="2"/>
  </si>
  <si>
    <t>却　下</t>
    <rPh sb="0" eb="1">
      <t>キャクシ</t>
    </rPh>
    <rPh sb="2" eb="3">
      <t>シタ</t>
    </rPh>
    <phoneticPr fontId="2"/>
  </si>
  <si>
    <t>取　下</t>
    <rPh sb="0" eb="1">
      <t>トリシ</t>
    </rPh>
    <rPh sb="2" eb="3">
      <t>シタ</t>
    </rPh>
    <phoneticPr fontId="2"/>
  </si>
  <si>
    <t>調停事件</t>
    <rPh sb="0" eb="2">
      <t>チョウテイジ</t>
    </rPh>
    <rPh sb="2" eb="4">
      <t>ジケン</t>
    </rPh>
    <phoneticPr fontId="2"/>
  </si>
  <si>
    <t>既済</t>
    <rPh sb="0" eb="1">
      <t>キサイ</t>
    </rPh>
    <phoneticPr fontId="2"/>
  </si>
  <si>
    <t>成　立</t>
    <rPh sb="0" eb="1">
      <t>シゲルリ</t>
    </rPh>
    <rPh sb="2" eb="3">
      <t>リツ</t>
    </rPh>
    <phoneticPr fontId="2"/>
  </si>
  <si>
    <t>不成立</t>
    <rPh sb="0" eb="2">
      <t>フセイリツ</t>
    </rPh>
    <phoneticPr fontId="2"/>
  </si>
  <si>
    <t>資料：長野家庭裁判所</t>
  </si>
  <si>
    <t>１５２．民事・刑事事件</t>
    <rPh sb="4" eb="6">
      <t>ミンジケ</t>
    </rPh>
    <rPh sb="7" eb="9">
      <t>ケイジジ</t>
    </rPh>
    <rPh sb="9" eb="11">
      <t>ジケン</t>
    </rPh>
    <phoneticPr fontId="2"/>
  </si>
  <si>
    <t>（単位：民事は件、刑事は人）</t>
    <rPh sb="1" eb="3">
      <t>タンイミ</t>
    </rPh>
    <rPh sb="4" eb="6">
      <t>ミンジケ</t>
    </rPh>
    <rPh sb="7" eb="8">
      <t>ケンケ</t>
    </rPh>
    <rPh sb="9" eb="11">
      <t>ケイジニ</t>
    </rPh>
    <rPh sb="12" eb="13">
      <t>ニン</t>
    </rPh>
    <phoneticPr fontId="2"/>
  </si>
  <si>
    <t>地方裁判所扱い</t>
    <rPh sb="0" eb="2">
      <t>チホウサ</t>
    </rPh>
    <rPh sb="2" eb="5">
      <t>サイバンショア</t>
    </rPh>
    <rPh sb="5" eb="6">
      <t>アツカ</t>
    </rPh>
    <phoneticPr fontId="2"/>
  </si>
  <si>
    <t>民事訴訟事件</t>
    <rPh sb="0" eb="2">
      <t>ミンジソ</t>
    </rPh>
    <rPh sb="2" eb="4">
      <t>ソショウジ</t>
    </rPh>
    <rPh sb="4" eb="6">
      <t>ジケン</t>
    </rPh>
    <phoneticPr fontId="2"/>
  </si>
  <si>
    <t>刑事第一審事件</t>
    <rPh sb="0" eb="2">
      <t>ケイジダ</t>
    </rPh>
    <rPh sb="2" eb="3">
      <t>ダイイ</t>
    </rPh>
    <rPh sb="3" eb="5">
      <t>イッシンジ</t>
    </rPh>
    <rPh sb="5" eb="7">
      <t>ジケン</t>
    </rPh>
    <phoneticPr fontId="2"/>
  </si>
  <si>
    <t>平成25年</t>
    <rPh sb="0" eb="2">
      <t>ヘイセイネ</t>
    </rPh>
    <rPh sb="4" eb="5">
      <t>ネン</t>
    </rPh>
    <phoneticPr fontId="11"/>
  </si>
  <si>
    <t>平成26年</t>
    <rPh sb="0" eb="2">
      <t>ヘイセイネ</t>
    </rPh>
    <rPh sb="4" eb="5">
      <t>ネン</t>
    </rPh>
    <phoneticPr fontId="11"/>
  </si>
  <si>
    <t>平成27年</t>
    <rPh sb="0" eb="2">
      <t>ヘイセイネ</t>
    </rPh>
    <rPh sb="4" eb="5">
      <t>ネン</t>
    </rPh>
    <phoneticPr fontId="11"/>
  </si>
  <si>
    <t>平成28年</t>
    <rPh sb="0" eb="2">
      <t>ヘイセイネ</t>
    </rPh>
    <rPh sb="4" eb="5">
      <t>ネン</t>
    </rPh>
    <phoneticPr fontId="11"/>
  </si>
  <si>
    <t>簡易裁判所扱い</t>
    <rPh sb="0" eb="2">
      <t>カンイサ</t>
    </rPh>
    <rPh sb="2" eb="4">
      <t>サイバンシ</t>
    </rPh>
    <rPh sb="4" eb="5">
      <t>ショア</t>
    </rPh>
    <rPh sb="5" eb="6">
      <t>アツカ</t>
    </rPh>
    <phoneticPr fontId="2"/>
  </si>
  <si>
    <t>刑事第一審と略式事件</t>
    <rPh sb="0" eb="2">
      <t>ケイジダ</t>
    </rPh>
    <rPh sb="2" eb="3">
      <t>ダイイ</t>
    </rPh>
    <rPh sb="3" eb="5">
      <t>イッシンリ</t>
    </rPh>
    <rPh sb="6" eb="8">
      <t>リャクシキジ</t>
    </rPh>
    <rPh sb="8" eb="10">
      <t>ジケン</t>
    </rPh>
    <phoneticPr fontId="2"/>
  </si>
  <si>
    <t xml:space="preserve">※地方裁判所の民事訴訟は人事訴訟を含む。
※簡易裁判所の民事訴訟は通常訴訟と少額訴訟等を含む。
</t>
    <rPh sb="1" eb="3">
      <t>チホウサ</t>
    </rPh>
    <rPh sb="3" eb="6">
      <t>サイバンショミ</t>
    </rPh>
    <rPh sb="7" eb="9">
      <t>ミンジソ</t>
    </rPh>
    <rPh sb="9" eb="11">
      <t>ソショウジ</t>
    </rPh>
    <rPh sb="12" eb="14">
      <t>ジンジソ</t>
    </rPh>
    <rPh sb="14" eb="16">
      <t>ソショウフ</t>
    </rPh>
    <rPh sb="17" eb="18">
      <t>フクカ</t>
    </rPh>
    <rPh sb="22" eb="24">
      <t>カンイサ</t>
    </rPh>
    <rPh sb="24" eb="26">
      <t>サイバンシ</t>
    </rPh>
    <rPh sb="26" eb="27">
      <t>ショミ</t>
    </rPh>
    <rPh sb="28" eb="30">
      <t>ミンジソ</t>
    </rPh>
    <rPh sb="30" eb="32">
      <t>ソショウツ</t>
    </rPh>
    <rPh sb="33" eb="35">
      <t>ツウジョウソ</t>
    </rPh>
    <rPh sb="35" eb="37">
      <t>ソショウシ</t>
    </rPh>
    <rPh sb="38" eb="40">
      <t>ショウガクソ</t>
    </rPh>
    <rPh sb="40" eb="43">
      <t>ソショウトウフ</t>
    </rPh>
    <rPh sb="44" eb="45">
      <t>フクガ</t>
    </rPh>
    <phoneticPr fontId="2"/>
  </si>
  <si>
    <t>資料：長野地方裁判所</t>
    <rPh sb="0" eb="2">
      <t>シリョウナ</t>
    </rPh>
    <rPh sb="3" eb="5">
      <t>ナガノチ</t>
    </rPh>
    <rPh sb="5" eb="7">
      <t>チホウサ</t>
    </rPh>
    <rPh sb="7" eb="10">
      <t>サイバンショ</t>
    </rPh>
    <phoneticPr fontId="2"/>
  </si>
  <si>
    <t>１５３．火災発生状況</t>
    <rPh sb="4" eb="6">
      <t>カサイハ</t>
    </rPh>
    <rPh sb="6" eb="8">
      <t>ハッセイジ</t>
    </rPh>
    <rPh sb="8" eb="10">
      <t>ジョウキョウ</t>
    </rPh>
    <phoneticPr fontId="2"/>
  </si>
  <si>
    <t>件　数</t>
    <rPh sb="0" eb="1">
      <t>ケンカ</t>
    </rPh>
    <rPh sb="2" eb="3">
      <t>カズ</t>
    </rPh>
    <phoneticPr fontId="2"/>
  </si>
  <si>
    <t>棟　数</t>
    <rPh sb="0" eb="1">
      <t>ムネス</t>
    </rPh>
    <rPh sb="2" eb="3">
      <t>スウ</t>
    </rPh>
    <phoneticPr fontId="2"/>
  </si>
  <si>
    <t>世帯数</t>
    <rPh sb="0" eb="2">
      <t>セタイスウ</t>
    </rPh>
    <phoneticPr fontId="2"/>
  </si>
  <si>
    <t>損害額
（千円）</t>
    <rPh sb="0" eb="2">
      <t>ソンガイガ</t>
    </rPh>
    <rPh sb="2" eb="3">
      <t>ガクセ</t>
    </rPh>
    <rPh sb="5" eb="7">
      <t>センエン</t>
    </rPh>
    <phoneticPr fontId="2"/>
  </si>
  <si>
    <t>死　者</t>
    <rPh sb="0" eb="1">
      <t>シシ</t>
    </rPh>
    <rPh sb="2" eb="3">
      <t>シャ</t>
    </rPh>
    <phoneticPr fontId="2"/>
  </si>
  <si>
    <t>負傷者</t>
    <rPh sb="0" eb="2">
      <t>フショウシャ</t>
    </rPh>
    <phoneticPr fontId="2"/>
  </si>
  <si>
    <t>焼損面積</t>
    <rPh sb="0" eb="2">
      <t>ショウソンメ</t>
    </rPh>
    <rPh sb="2" eb="4">
      <t>メンセキ</t>
    </rPh>
    <phoneticPr fontId="2"/>
  </si>
  <si>
    <t>建　物
（㎡）</t>
    <rPh sb="0" eb="1">
      <t>ケンブ</t>
    </rPh>
    <rPh sb="2" eb="3">
      <t>ブツ</t>
    </rPh>
    <phoneticPr fontId="2"/>
  </si>
  <si>
    <t>林　野
（a）</t>
    <rPh sb="0" eb="1">
      <t>ハヤシノ</t>
    </rPh>
    <rPh sb="2" eb="3">
      <t>ノ</t>
    </rPh>
    <phoneticPr fontId="2"/>
  </si>
  <si>
    <t>令和元年</t>
    <rPh sb="0" eb="1">
      <t>レイカ</t>
    </rPh>
    <rPh sb="1" eb="2">
      <t>カズガ</t>
    </rPh>
    <rPh sb="2" eb="3">
      <t>ガンネ</t>
    </rPh>
    <rPh sb="3" eb="4">
      <t>ネン</t>
    </rPh>
    <phoneticPr fontId="2"/>
  </si>
  <si>
    <t>-</t>
    <phoneticPr fontId="2"/>
  </si>
  <si>
    <t>資料：消防署</t>
    <rPh sb="0" eb="2">
      <t>シリョウシ</t>
    </rPh>
    <rPh sb="3" eb="6">
      <t>ショウボウショ</t>
    </rPh>
    <phoneticPr fontId="2"/>
  </si>
  <si>
    <t>１５４．原因別火災発生件数</t>
    <rPh sb="4" eb="6">
      <t>ゲンインベ</t>
    </rPh>
    <rPh sb="6" eb="7">
      <t>ベツカ</t>
    </rPh>
    <rPh sb="7" eb="9">
      <t>カサイハ</t>
    </rPh>
    <rPh sb="9" eb="11">
      <t>ハッセイケ</t>
    </rPh>
    <rPh sb="11" eb="13">
      <t>ケンスウ</t>
    </rPh>
    <phoneticPr fontId="2"/>
  </si>
  <si>
    <t>たばこ</t>
  </si>
  <si>
    <t>コンロ</t>
  </si>
  <si>
    <t>かまど</t>
  </si>
  <si>
    <t>風呂かまど</t>
    <rPh sb="0" eb="2">
      <t>フロ</t>
    </rPh>
    <phoneticPr fontId="2"/>
  </si>
  <si>
    <t>炉</t>
    <rPh sb="0" eb="0">
      <t>ロ</t>
    </rPh>
    <phoneticPr fontId="2"/>
  </si>
  <si>
    <t>焼却炉</t>
    <rPh sb="0" eb="2">
      <t>ショウキャクロ</t>
    </rPh>
    <phoneticPr fontId="2"/>
  </si>
  <si>
    <t>ストーブ</t>
  </si>
  <si>
    <t>こたつ</t>
  </si>
  <si>
    <t>ボイラー</t>
  </si>
  <si>
    <t>煙突煙道</t>
    <rPh sb="0" eb="2">
      <t>エントツエ</t>
    </rPh>
    <rPh sb="2" eb="4">
      <t>エンドウ</t>
    </rPh>
    <phoneticPr fontId="2"/>
  </si>
  <si>
    <t>排気管</t>
    <rPh sb="0" eb="2">
      <t>ハイキカン</t>
    </rPh>
    <phoneticPr fontId="2"/>
  </si>
  <si>
    <t>電気機器</t>
    <rPh sb="0" eb="2">
      <t>デンキキ</t>
    </rPh>
    <rPh sb="2" eb="4">
      <t>キキ</t>
    </rPh>
    <phoneticPr fontId="2"/>
  </si>
  <si>
    <t>電気装置</t>
    <rPh sb="0" eb="2">
      <t>デンキソ</t>
    </rPh>
    <rPh sb="2" eb="4">
      <t>ソウチ</t>
    </rPh>
    <phoneticPr fontId="2"/>
  </si>
  <si>
    <t>電灯・電話等の配線</t>
    <rPh sb="0" eb="2">
      <t>デントウデ</t>
    </rPh>
    <rPh sb="3" eb="5">
      <t>デンワト</t>
    </rPh>
    <rPh sb="5" eb="6">
      <t>トウハ</t>
    </rPh>
    <rPh sb="7" eb="9">
      <t>ハイセン</t>
    </rPh>
    <phoneticPr fontId="2"/>
  </si>
  <si>
    <t>内燃機関</t>
    <rPh sb="0" eb="2">
      <t>ナイネンキ</t>
    </rPh>
    <rPh sb="2" eb="4">
      <t>キカン</t>
    </rPh>
    <phoneticPr fontId="2"/>
  </si>
  <si>
    <t>配線器具</t>
    <rPh sb="0" eb="2">
      <t>ハイセンキ</t>
    </rPh>
    <rPh sb="2" eb="4">
      <t>キグ</t>
    </rPh>
    <phoneticPr fontId="2"/>
  </si>
  <si>
    <t>火遊び</t>
    <rPh sb="0" eb="2">
      <t>ヒアソ</t>
    </rPh>
    <phoneticPr fontId="2"/>
  </si>
  <si>
    <t>マッチ・ライター</t>
  </si>
  <si>
    <t>たき火</t>
    <rPh sb="2" eb="3">
      <t>ヒ</t>
    </rPh>
    <phoneticPr fontId="2"/>
  </si>
  <si>
    <t>溶接機・切断機</t>
    <rPh sb="0" eb="2">
      <t>ヨウセツキ</t>
    </rPh>
    <rPh sb="2" eb="3">
      <t>キセ</t>
    </rPh>
    <rPh sb="4" eb="7">
      <t>セツダンキ</t>
    </rPh>
    <phoneticPr fontId="2"/>
  </si>
  <si>
    <t>灯火</t>
    <rPh sb="0" eb="1">
      <t>トウカ</t>
    </rPh>
    <phoneticPr fontId="2"/>
  </si>
  <si>
    <t>衝突の火花</t>
    <rPh sb="0" eb="2">
      <t>ショウトツヒ</t>
    </rPh>
    <rPh sb="3" eb="5">
      <t>ヒバナ</t>
    </rPh>
    <phoneticPr fontId="2"/>
  </si>
  <si>
    <t>取灰</t>
    <rPh sb="0" eb="1">
      <t>シュハ</t>
    </rPh>
    <rPh sb="1" eb="2">
      <t>ハイ</t>
    </rPh>
    <phoneticPr fontId="2"/>
  </si>
  <si>
    <t>火入れ</t>
    <rPh sb="0" eb="2">
      <t>ヒイ</t>
    </rPh>
    <phoneticPr fontId="2"/>
  </si>
  <si>
    <t>放火</t>
    <rPh sb="0" eb="1">
      <t>ホウカ</t>
    </rPh>
    <phoneticPr fontId="2"/>
  </si>
  <si>
    <t>放火の疑い</t>
    <rPh sb="0" eb="2">
      <t>ホウカウ</t>
    </rPh>
    <rPh sb="3" eb="4">
      <t>ウタガ</t>
    </rPh>
    <phoneticPr fontId="2"/>
  </si>
  <si>
    <t>不明</t>
    <rPh sb="0" eb="1">
      <t>フメイ</t>
    </rPh>
    <phoneticPr fontId="2"/>
  </si>
  <si>
    <t>合計</t>
    <rPh sb="0" eb="1">
      <t>ゴウケイ</t>
    </rPh>
    <phoneticPr fontId="2"/>
  </si>
  <si>
    <t>１５５．救急出動の状況</t>
    <rPh sb="4" eb="6">
      <t>キュウキュウシ</t>
    </rPh>
    <rPh sb="6" eb="8">
      <t>シュツドウジ</t>
    </rPh>
    <rPh sb="9" eb="11">
      <t>ジョウキョウ</t>
    </rPh>
    <phoneticPr fontId="2"/>
  </si>
  <si>
    <t>交通事故</t>
    <rPh sb="0" eb="2">
      <t>コウツウジ</t>
    </rPh>
    <rPh sb="2" eb="4">
      <t>ジコ</t>
    </rPh>
    <phoneticPr fontId="2"/>
  </si>
  <si>
    <t>労働災害</t>
    <rPh sb="0" eb="2">
      <t>ロウドウサ</t>
    </rPh>
    <rPh sb="2" eb="4">
      <t>サイガイ</t>
    </rPh>
    <phoneticPr fontId="2"/>
  </si>
  <si>
    <t>運動競技</t>
    <rPh sb="0" eb="2">
      <t>ウンドウキ</t>
    </rPh>
    <rPh sb="2" eb="4">
      <t>キョウギ</t>
    </rPh>
    <phoneticPr fontId="2"/>
  </si>
  <si>
    <t>一般負傷</t>
    <rPh sb="0" eb="2">
      <t>イッパンフ</t>
    </rPh>
    <rPh sb="2" eb="4">
      <t>フショウ</t>
    </rPh>
    <phoneticPr fontId="2"/>
  </si>
  <si>
    <t>加　害</t>
    <rPh sb="0" eb="1">
      <t>カガ</t>
    </rPh>
    <rPh sb="2" eb="3">
      <t>ガイ</t>
    </rPh>
    <phoneticPr fontId="2"/>
  </si>
  <si>
    <t>自損行為</t>
    <rPh sb="0" eb="2">
      <t>ジソンコ</t>
    </rPh>
    <rPh sb="2" eb="4">
      <t>コウイ</t>
    </rPh>
    <phoneticPr fontId="2"/>
  </si>
  <si>
    <t>急　病</t>
    <rPh sb="0" eb="1">
      <t>キュウビ</t>
    </rPh>
    <rPh sb="2" eb="3">
      <t>ビョウ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</si>
</sst>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 "/>
    <numFmt numFmtId="177" formatCode="0_);[Red]\(0\)"/>
    <numFmt numFmtId="178" formatCode="#,##0;\-#,##0;&quot;-&quot;"/>
    <numFmt numFmtId="179" formatCode="#,##0\ ;\-#,##0\ ;\ &quot;-&quot;"/>
    <numFmt numFmtId="180" formatCode="[$-411]ggge&quot;年&quot;"/>
  </numFmts>
  <fonts count="13"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trike/>
      <sz val="14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41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5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distributed" textRotation="255"/>
    </xf>
    <xf numFmtId="0" fontId="0" fillId="0" borderId="17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9" fontId="3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distributed" vertical="center" justifyLastLine="1" shrinkToFit="1"/>
    </xf>
    <xf numFmtId="0" fontId="7" fillId="0" borderId="21" xfId="0" applyFont="1" applyFill="1" applyBorder="1" applyAlignment="1">
      <alignment horizontal="distributed" vertical="center" wrapText="1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23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distributed" vertical="center" justifyLastLine="1" shrinkToFit="1"/>
    </xf>
    <xf numFmtId="0" fontId="0" fillId="0" borderId="25" xfId="0" applyFont="1" applyFill="1" applyBorder="1" applyAlignment="1">
      <alignment horizontal="distributed" vertical="center" wrapText="1" shrinkToFit="1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28" xfId="0" applyFont="1" applyFill="1" applyBorder="1" applyAlignment="1">
      <alignment horizontal="center" vertical="center" wrapText="1" shrinkToFit="1"/>
    </xf>
    <xf numFmtId="0" fontId="7" fillId="0" borderId="29" xfId="0" applyFont="1" applyFill="1" applyBorder="1" applyAlignment="1">
      <alignment horizontal="center" vertical="center" wrapText="1" shrinkToFit="1"/>
    </xf>
    <xf numFmtId="0" fontId="0" fillId="0" borderId="30" xfId="0" applyFont="1" applyFill="1" applyBorder="1" applyAlignment="1">
      <alignment horizontal="distributed" vertical="center" justifyLastLine="1" shrinkToFit="1"/>
    </xf>
    <xf numFmtId="0" fontId="0" fillId="0" borderId="12" xfId="0" applyFont="1" applyFill="1" applyBorder="1" applyAlignment="1">
      <alignment horizontal="distributed" vertical="center" wrapText="1" shrinkToFit="1"/>
    </xf>
    <xf numFmtId="0" fontId="7" fillId="0" borderId="31" xfId="0" applyFont="1" applyFill="1" applyBorder="1" applyAlignment="1">
      <alignment horizontal="center" vertical="center" wrapText="1" shrinkToFit="1"/>
    </xf>
    <xf numFmtId="180" fontId="4" fillId="0" borderId="8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 wrapText="1" shrinkToFit="1"/>
    </xf>
    <xf numFmtId="0" fontId="7" fillId="0" borderId="40" xfId="0" applyFont="1" applyFill="1" applyBorder="1" applyAlignment="1">
      <alignment horizontal="center" vertical="center" wrapText="1" shrinkToFit="1"/>
    </xf>
    <xf numFmtId="0" fontId="7" fillId="0" borderId="41" xfId="0" applyFont="1" applyFill="1" applyBorder="1" applyAlignment="1">
      <alignment horizontal="center" vertical="center" wrapText="1" shrinkToFit="1"/>
    </xf>
    <xf numFmtId="0" fontId="7" fillId="0" borderId="42" xfId="0" applyFont="1" applyFill="1" applyBorder="1" applyAlignment="1">
      <alignment horizontal="center" vertical="center" wrapText="1" shrinkToFit="1"/>
    </xf>
    <xf numFmtId="0" fontId="7" fillId="0" borderId="33" xfId="0" applyFont="1" applyFill="1" applyBorder="1" applyAlignment="1">
      <alignment horizontal="center" vertical="center" wrapText="1" shrinkToFit="1"/>
    </xf>
    <xf numFmtId="0" fontId="7" fillId="0" borderId="43" xfId="0" applyFont="1" applyFill="1" applyBorder="1" applyAlignment="1">
      <alignment horizontal="center" vertical="center" wrapText="1" shrinkToFit="1"/>
    </xf>
    <xf numFmtId="0" fontId="4" fillId="0" borderId="44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79" fontId="3" fillId="0" borderId="5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1" xfId="0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5" xfId="0" applyFont="1" applyFill="1" applyBorder="1" applyAlignment="1">
      <alignment horizontal="center" vertical="center" textRotation="255" shrinkToFit="1"/>
    </xf>
    <xf numFmtId="176" fontId="1" fillId="0" borderId="0" xfId="0" applyNumberFormat="1" applyFont="1" applyFill="1" applyAlignment="1">
      <alignment vertical="center"/>
    </xf>
    <xf numFmtId="177" fontId="1" fillId="0" borderId="5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tabSelected="1" view="pageBreakPreview" zoomScale="60" zoomScaleNormal="80" workbookViewId="0">
      <selection activeCell="F30" sqref="F30"/>
    </sheetView>
  </sheetViews>
  <sheetFormatPr defaultRowHeight="17.25"/>
  <cols>
    <col min="1" max="3" width="12.5" style="1" customWidth="1"/>
    <col min="4" max="15" width="12.25" style="1" customWidth="1"/>
    <col min="16" max="16384" width="9" style="1"/>
  </cols>
  <sheetData>
    <row r="1" spans="1:16">
      <c r="A1" s="1" t="s">
        <v>0</v>
      </c>
    </row>
    <row r="2" spans="1:16">
      <c r="C2" s="2"/>
      <c r="D2" s="3"/>
      <c r="E2" s="4"/>
      <c r="F2" s="4"/>
      <c r="G2" s="4"/>
      <c r="H2" s="2"/>
      <c r="I2" s="2"/>
      <c r="J2" s="2"/>
      <c r="K2" s="2"/>
      <c r="L2" s="2"/>
      <c r="M2" s="2" t="s">
        <v>1</v>
      </c>
      <c r="N2" s="2"/>
      <c r="O2" s="2"/>
    </row>
    <row r="3" spans="1:16" ht="11.25" customHeight="1">
      <c r="A3" s="5"/>
      <c r="B3" s="6"/>
      <c r="C3" s="7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</row>
    <row r="4" spans="1:16" ht="11.25" customHeight="1">
      <c r="A4" s="9" t="s">
        <v>13</v>
      </c>
      <c r="B4" s="10"/>
      <c r="C4" s="11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6" ht="11.25" customHeight="1">
      <c r="A5" s="12"/>
      <c r="B5" s="13"/>
      <c r="C5" s="14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6" s="17" customFormat="1" ht="21" customHeight="1">
      <c r="A6" s="8" t="s">
        <v>14</v>
      </c>
      <c r="B6" s="8"/>
      <c r="C6" s="15" t="s">
        <v>15</v>
      </c>
      <c r="D6" s="16">
        <f t="shared" ref="D6:M7" si="0">D8+D10+D12+D14+D16+D18+D20+D22+D24+D26+D28+D30+D32+D34+D36</f>
        <v>565</v>
      </c>
      <c r="E6" s="16">
        <f t="shared" si="0"/>
        <v>469</v>
      </c>
      <c r="F6" s="16">
        <f t="shared" si="0"/>
        <v>422</v>
      </c>
      <c r="G6" s="16">
        <f t="shared" si="0"/>
        <v>434</v>
      </c>
      <c r="H6" s="16">
        <f t="shared" si="0"/>
        <v>319</v>
      </c>
      <c r="I6" s="16">
        <f t="shared" si="0"/>
        <v>355</v>
      </c>
      <c r="J6" s="16">
        <f t="shared" si="0"/>
        <v>255</v>
      </c>
      <c r="K6" s="16">
        <f t="shared" si="0"/>
        <v>169</v>
      </c>
      <c r="L6" s="16">
        <f t="shared" si="0"/>
        <v>139</v>
      </c>
      <c r="M6" s="16">
        <f t="shared" si="0"/>
        <v>201</v>
      </c>
      <c r="N6" s="1"/>
      <c r="O6" s="1"/>
      <c r="P6" s="1"/>
    </row>
    <row r="7" spans="1:16" s="17" customFormat="1" ht="21" customHeight="1">
      <c r="A7" s="8"/>
      <c r="B7" s="8"/>
      <c r="C7" s="15" t="s">
        <v>16</v>
      </c>
      <c r="D7" s="16">
        <f t="shared" si="0"/>
        <v>201</v>
      </c>
      <c r="E7" s="16">
        <f t="shared" si="0"/>
        <v>207</v>
      </c>
      <c r="F7" s="16">
        <f t="shared" si="0"/>
        <v>155</v>
      </c>
      <c r="G7" s="16">
        <f t="shared" si="0"/>
        <v>197</v>
      </c>
      <c r="H7" s="16">
        <f t="shared" si="0"/>
        <v>142</v>
      </c>
      <c r="I7" s="16">
        <f t="shared" si="0"/>
        <v>179</v>
      </c>
      <c r="J7" s="16">
        <f t="shared" si="0"/>
        <v>151</v>
      </c>
      <c r="K7" s="16">
        <f t="shared" si="0"/>
        <v>95</v>
      </c>
      <c r="L7" s="16">
        <f t="shared" si="0"/>
        <v>123</v>
      </c>
      <c r="M7" s="16">
        <f t="shared" si="0"/>
        <v>102</v>
      </c>
      <c r="N7" s="1"/>
      <c r="O7" s="1"/>
      <c r="P7" s="1"/>
    </row>
    <row r="8" spans="1:16" s="17" customFormat="1" ht="21" customHeight="1">
      <c r="A8" s="18" t="s">
        <v>17</v>
      </c>
      <c r="B8" s="19" t="s">
        <v>18</v>
      </c>
      <c r="C8" s="15" t="s">
        <v>15</v>
      </c>
      <c r="D8" s="16">
        <v>0</v>
      </c>
      <c r="E8" s="16">
        <v>2</v>
      </c>
      <c r="F8" s="16">
        <v>0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1</v>
      </c>
    </row>
    <row r="9" spans="1:16" s="17" customFormat="1" ht="21" customHeight="1">
      <c r="A9" s="18"/>
      <c r="B9" s="20"/>
      <c r="C9" s="15" t="s">
        <v>16</v>
      </c>
      <c r="D9" s="16">
        <v>0</v>
      </c>
      <c r="E9" s="16">
        <v>1</v>
      </c>
      <c r="F9" s="16">
        <v>1</v>
      </c>
      <c r="G9" s="16">
        <v>1</v>
      </c>
      <c r="H9" s="16">
        <v>0</v>
      </c>
      <c r="I9" s="16">
        <v>1</v>
      </c>
      <c r="J9" s="16">
        <v>0</v>
      </c>
      <c r="K9" s="16">
        <v>0</v>
      </c>
      <c r="L9" s="16">
        <v>0</v>
      </c>
      <c r="M9" s="16">
        <v>1</v>
      </c>
    </row>
    <row r="10" spans="1:16" s="17" customFormat="1" ht="21" customHeight="1">
      <c r="A10" s="18"/>
      <c r="B10" s="19" t="s">
        <v>19</v>
      </c>
      <c r="C10" s="15" t="s">
        <v>15</v>
      </c>
      <c r="D10" s="16">
        <v>0</v>
      </c>
      <c r="E10" s="16">
        <v>3</v>
      </c>
      <c r="F10" s="16">
        <v>1</v>
      </c>
      <c r="G10" s="16">
        <v>5</v>
      </c>
      <c r="H10" s="16">
        <v>0</v>
      </c>
      <c r="I10" s="16">
        <v>1</v>
      </c>
      <c r="J10" s="16">
        <v>0</v>
      </c>
      <c r="K10" s="16">
        <v>1</v>
      </c>
      <c r="L10" s="16">
        <v>0</v>
      </c>
      <c r="M10" s="16">
        <v>0</v>
      </c>
    </row>
    <row r="11" spans="1:16" s="17" customFormat="1" ht="21" customHeight="1">
      <c r="A11" s="18"/>
      <c r="B11" s="20"/>
      <c r="C11" s="15" t="s">
        <v>16</v>
      </c>
      <c r="D11" s="16">
        <v>0</v>
      </c>
      <c r="E11" s="16">
        <v>2</v>
      </c>
      <c r="F11" s="16">
        <v>0</v>
      </c>
      <c r="G11" s="16">
        <v>4</v>
      </c>
      <c r="H11" s="16">
        <v>1</v>
      </c>
      <c r="I11" s="16">
        <v>0</v>
      </c>
      <c r="J11" s="16">
        <v>0</v>
      </c>
      <c r="K11" s="16">
        <v>1</v>
      </c>
      <c r="L11" s="16">
        <v>0</v>
      </c>
      <c r="M11" s="16">
        <v>1</v>
      </c>
    </row>
    <row r="12" spans="1:16" s="17" customFormat="1" ht="21" customHeight="1">
      <c r="A12" s="18"/>
      <c r="B12" s="19" t="s">
        <v>20</v>
      </c>
      <c r="C12" s="15" t="s">
        <v>15</v>
      </c>
      <c r="D12" s="16">
        <v>0</v>
      </c>
      <c r="E12" s="16">
        <v>2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</row>
    <row r="13" spans="1:16" s="17" customFormat="1" ht="21" customHeight="1">
      <c r="A13" s="18"/>
      <c r="B13" s="20"/>
      <c r="C13" s="15" t="s">
        <v>16</v>
      </c>
      <c r="D13" s="16">
        <v>0</v>
      </c>
      <c r="E13" s="16">
        <v>1</v>
      </c>
      <c r="F13" s="16">
        <v>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1:16" s="17" customFormat="1" ht="21" customHeight="1">
      <c r="A14" s="18"/>
      <c r="B14" s="21" t="s">
        <v>21</v>
      </c>
      <c r="C14" s="15" t="s">
        <v>15</v>
      </c>
      <c r="D14" s="16">
        <v>1</v>
      </c>
      <c r="E14" s="16">
        <v>0</v>
      </c>
      <c r="F14" s="16">
        <v>0</v>
      </c>
      <c r="G14" s="16">
        <v>1</v>
      </c>
      <c r="H14" s="16">
        <v>1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1:16" s="17" customFormat="1" ht="21" customHeight="1">
      <c r="A15" s="18"/>
      <c r="B15" s="22"/>
      <c r="C15" s="15" t="s">
        <v>16</v>
      </c>
      <c r="D15" s="16">
        <v>0</v>
      </c>
      <c r="E15" s="16">
        <v>0</v>
      </c>
      <c r="F15" s="16">
        <v>0</v>
      </c>
      <c r="G15" s="16">
        <v>1</v>
      </c>
      <c r="H15" s="16">
        <v>1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</row>
    <row r="16" spans="1:16" s="17" customFormat="1" ht="21" customHeight="1">
      <c r="A16" s="18" t="s">
        <v>22</v>
      </c>
      <c r="B16" s="19" t="s">
        <v>23</v>
      </c>
      <c r="C16" s="15" t="s">
        <v>15</v>
      </c>
      <c r="D16" s="16">
        <v>32</v>
      </c>
      <c r="E16" s="16">
        <v>11</v>
      </c>
      <c r="F16" s="16">
        <v>14</v>
      </c>
      <c r="G16" s="16">
        <v>20</v>
      </c>
      <c r="H16" s="16">
        <v>8</v>
      </c>
      <c r="I16" s="16">
        <v>8</v>
      </c>
      <c r="J16" s="16">
        <v>10</v>
      </c>
      <c r="K16" s="16">
        <v>7</v>
      </c>
      <c r="L16" s="16">
        <v>5</v>
      </c>
      <c r="M16" s="16">
        <v>11</v>
      </c>
    </row>
    <row r="17" spans="1:13" s="17" customFormat="1" ht="21" customHeight="1">
      <c r="A17" s="18"/>
      <c r="B17" s="20"/>
      <c r="C17" s="15" t="s">
        <v>16</v>
      </c>
      <c r="D17" s="16">
        <v>32</v>
      </c>
      <c r="E17" s="16">
        <v>11</v>
      </c>
      <c r="F17" s="16">
        <v>12</v>
      </c>
      <c r="G17" s="16">
        <v>12</v>
      </c>
      <c r="H17" s="16">
        <v>9</v>
      </c>
      <c r="I17" s="16">
        <v>9</v>
      </c>
      <c r="J17" s="16">
        <v>8</v>
      </c>
      <c r="K17" s="16">
        <v>7</v>
      </c>
      <c r="L17" s="16">
        <v>5</v>
      </c>
      <c r="M17" s="16">
        <v>10</v>
      </c>
    </row>
    <row r="18" spans="1:13" s="17" customFormat="1" ht="21" customHeight="1">
      <c r="A18" s="18"/>
      <c r="B18" s="19" t="s">
        <v>24</v>
      </c>
      <c r="C18" s="15" t="s">
        <v>15</v>
      </c>
      <c r="D18" s="16">
        <v>10</v>
      </c>
      <c r="E18" s="16">
        <v>5</v>
      </c>
      <c r="F18" s="16">
        <v>7</v>
      </c>
      <c r="G18" s="16">
        <v>9</v>
      </c>
      <c r="H18" s="16">
        <v>8</v>
      </c>
      <c r="I18" s="16">
        <v>15</v>
      </c>
      <c r="J18" s="16">
        <v>7</v>
      </c>
      <c r="K18" s="16">
        <v>1</v>
      </c>
      <c r="L18" s="16">
        <v>5</v>
      </c>
      <c r="M18" s="16">
        <v>3</v>
      </c>
    </row>
    <row r="19" spans="1:13" s="17" customFormat="1" ht="21" customHeight="1">
      <c r="A19" s="18"/>
      <c r="B19" s="20"/>
      <c r="C19" s="15" t="s">
        <v>16</v>
      </c>
      <c r="D19" s="16">
        <v>9</v>
      </c>
      <c r="E19" s="16">
        <v>4</v>
      </c>
      <c r="F19" s="16">
        <v>5</v>
      </c>
      <c r="G19" s="16">
        <v>9</v>
      </c>
      <c r="H19" s="16">
        <v>3</v>
      </c>
      <c r="I19" s="16">
        <v>10</v>
      </c>
      <c r="J19" s="16">
        <v>6</v>
      </c>
      <c r="K19" s="16">
        <v>2</v>
      </c>
      <c r="L19" s="16">
        <v>4</v>
      </c>
      <c r="M19" s="16">
        <v>3</v>
      </c>
    </row>
    <row r="20" spans="1:13" s="17" customFormat="1" ht="21" customHeight="1">
      <c r="A20" s="18"/>
      <c r="B20" s="19" t="s">
        <v>25</v>
      </c>
      <c r="C20" s="15" t="s">
        <v>15</v>
      </c>
      <c r="D20" s="16">
        <v>1</v>
      </c>
      <c r="E20" s="16">
        <v>1</v>
      </c>
      <c r="F20" s="16">
        <v>2</v>
      </c>
      <c r="G20" s="16">
        <v>1</v>
      </c>
      <c r="H20" s="16">
        <v>0</v>
      </c>
      <c r="I20" s="16">
        <v>1</v>
      </c>
      <c r="J20" s="16">
        <v>2</v>
      </c>
      <c r="K20" s="16">
        <v>0</v>
      </c>
      <c r="L20" s="16">
        <v>1</v>
      </c>
      <c r="M20" s="16">
        <v>0</v>
      </c>
    </row>
    <row r="21" spans="1:13" s="17" customFormat="1" ht="21" customHeight="1">
      <c r="A21" s="18"/>
      <c r="B21" s="20"/>
      <c r="C21" s="15" t="s">
        <v>16</v>
      </c>
      <c r="D21" s="16">
        <v>1</v>
      </c>
      <c r="E21" s="16">
        <v>1</v>
      </c>
      <c r="F21" s="16">
        <v>2</v>
      </c>
      <c r="G21" s="16">
        <v>1</v>
      </c>
      <c r="H21" s="16">
        <v>0</v>
      </c>
      <c r="I21" s="16">
        <v>0</v>
      </c>
      <c r="J21" s="16">
        <v>3</v>
      </c>
      <c r="K21" s="16">
        <v>0</v>
      </c>
      <c r="L21" s="16">
        <v>1</v>
      </c>
      <c r="M21" s="16">
        <v>0</v>
      </c>
    </row>
    <row r="22" spans="1:13" s="17" customFormat="1" ht="21" customHeight="1">
      <c r="A22" s="8" t="s">
        <v>26</v>
      </c>
      <c r="B22" s="8"/>
      <c r="C22" s="15" t="s">
        <v>15</v>
      </c>
      <c r="D22" s="16">
        <v>395</v>
      </c>
      <c r="E22" s="16">
        <v>313</v>
      </c>
      <c r="F22" s="16">
        <v>294</v>
      </c>
      <c r="G22" s="16">
        <v>298</v>
      </c>
      <c r="H22" s="16">
        <v>230</v>
      </c>
      <c r="I22" s="16">
        <v>254</v>
      </c>
      <c r="J22" s="16">
        <v>159</v>
      </c>
      <c r="K22" s="16">
        <v>124</v>
      </c>
      <c r="L22" s="16">
        <v>104</v>
      </c>
      <c r="M22" s="16">
        <v>125</v>
      </c>
    </row>
    <row r="23" spans="1:13" s="17" customFormat="1" ht="21" customHeight="1">
      <c r="A23" s="8"/>
      <c r="B23" s="8"/>
      <c r="C23" s="15" t="s">
        <v>16</v>
      </c>
      <c r="D23" s="16">
        <v>130</v>
      </c>
      <c r="E23" s="16">
        <v>144</v>
      </c>
      <c r="F23" s="16">
        <v>109</v>
      </c>
      <c r="G23" s="16">
        <v>147</v>
      </c>
      <c r="H23" s="16">
        <v>108</v>
      </c>
      <c r="I23" s="16">
        <v>141</v>
      </c>
      <c r="J23" s="16">
        <v>99</v>
      </c>
      <c r="K23" s="16">
        <v>69</v>
      </c>
      <c r="L23" s="16">
        <v>104</v>
      </c>
      <c r="M23" s="16">
        <v>66</v>
      </c>
    </row>
    <row r="24" spans="1:13" s="17" customFormat="1" ht="21" customHeight="1">
      <c r="A24" s="18" t="s">
        <v>27</v>
      </c>
      <c r="B24" s="19" t="s">
        <v>28</v>
      </c>
      <c r="C24" s="15" t="s">
        <v>15</v>
      </c>
      <c r="D24" s="16">
        <v>21</v>
      </c>
      <c r="E24" s="16">
        <v>39</v>
      </c>
      <c r="F24" s="16">
        <v>23</v>
      </c>
      <c r="G24" s="16">
        <v>16</v>
      </c>
      <c r="H24" s="16">
        <v>19</v>
      </c>
      <c r="I24" s="16">
        <v>7</v>
      </c>
      <c r="J24" s="16">
        <v>15</v>
      </c>
      <c r="K24" s="16">
        <v>7</v>
      </c>
      <c r="L24" s="16">
        <v>6</v>
      </c>
      <c r="M24" s="16">
        <v>11</v>
      </c>
    </row>
    <row r="25" spans="1:13" s="17" customFormat="1" ht="21" customHeight="1">
      <c r="A25" s="18"/>
      <c r="B25" s="20"/>
      <c r="C25" s="15" t="s">
        <v>16</v>
      </c>
      <c r="D25" s="16">
        <v>12</v>
      </c>
      <c r="E25" s="16">
        <v>15</v>
      </c>
      <c r="F25" s="16">
        <v>7</v>
      </c>
      <c r="G25" s="16">
        <v>5</v>
      </c>
      <c r="H25" s="16">
        <v>9</v>
      </c>
      <c r="I25" s="16">
        <v>12</v>
      </c>
      <c r="J25" s="16">
        <v>8</v>
      </c>
      <c r="K25" s="16">
        <v>8</v>
      </c>
      <c r="L25" s="16">
        <v>1</v>
      </c>
      <c r="M25" s="16">
        <v>6</v>
      </c>
    </row>
    <row r="26" spans="1:13" s="17" customFormat="1" ht="21" customHeight="1">
      <c r="A26" s="18"/>
      <c r="B26" s="19" t="s">
        <v>29</v>
      </c>
      <c r="C26" s="15" t="s">
        <v>15</v>
      </c>
      <c r="D26" s="16">
        <v>1</v>
      </c>
      <c r="E26" s="16">
        <v>4</v>
      </c>
      <c r="F26" s="16">
        <v>0</v>
      </c>
      <c r="G26" s="16">
        <v>1</v>
      </c>
      <c r="H26" s="16">
        <v>0</v>
      </c>
      <c r="I26" s="16">
        <v>0</v>
      </c>
      <c r="J26" s="16">
        <v>0</v>
      </c>
      <c r="K26" s="16">
        <v>1</v>
      </c>
      <c r="L26" s="16">
        <v>1</v>
      </c>
      <c r="M26" s="16">
        <v>0</v>
      </c>
    </row>
    <row r="27" spans="1:13" s="17" customFormat="1" ht="21" customHeight="1">
      <c r="A27" s="18"/>
      <c r="B27" s="20"/>
      <c r="C27" s="15" t="s">
        <v>16</v>
      </c>
      <c r="D27" s="16">
        <v>0</v>
      </c>
      <c r="E27" s="16">
        <v>4</v>
      </c>
      <c r="F27" s="16">
        <v>0</v>
      </c>
      <c r="G27" s="16">
        <v>1</v>
      </c>
      <c r="H27" s="16">
        <v>0</v>
      </c>
      <c r="I27" s="16">
        <v>0</v>
      </c>
      <c r="J27" s="16">
        <v>0</v>
      </c>
      <c r="K27" s="16">
        <v>1</v>
      </c>
      <c r="L27" s="16">
        <v>1</v>
      </c>
      <c r="M27" s="16">
        <v>0</v>
      </c>
    </row>
    <row r="28" spans="1:13" s="17" customFormat="1" ht="21" customHeight="1">
      <c r="A28" s="18"/>
      <c r="B28" s="19" t="s">
        <v>25</v>
      </c>
      <c r="C28" s="15" t="s">
        <v>15</v>
      </c>
      <c r="D28" s="16">
        <v>0</v>
      </c>
      <c r="E28" s="16">
        <v>0</v>
      </c>
      <c r="F28" s="16">
        <v>3</v>
      </c>
      <c r="G28" s="16">
        <v>2</v>
      </c>
      <c r="H28" s="16">
        <v>0</v>
      </c>
      <c r="I28" s="16">
        <v>0</v>
      </c>
      <c r="J28" s="16">
        <v>2</v>
      </c>
      <c r="K28" s="16">
        <v>0</v>
      </c>
      <c r="L28" s="16">
        <v>1</v>
      </c>
      <c r="M28" s="16">
        <v>1</v>
      </c>
    </row>
    <row r="29" spans="1:13" s="17" customFormat="1" ht="21" customHeight="1">
      <c r="A29" s="18"/>
      <c r="B29" s="20"/>
      <c r="C29" s="15" t="s">
        <v>16</v>
      </c>
      <c r="D29" s="16">
        <v>0</v>
      </c>
      <c r="E29" s="16">
        <v>1</v>
      </c>
      <c r="F29" s="16">
        <v>2</v>
      </c>
      <c r="G29" s="16">
        <v>1</v>
      </c>
      <c r="H29" s="16">
        <v>0</v>
      </c>
      <c r="I29" s="16">
        <v>0</v>
      </c>
      <c r="J29" s="16">
        <v>0</v>
      </c>
      <c r="K29" s="16">
        <v>0</v>
      </c>
      <c r="L29" s="16">
        <v>1</v>
      </c>
      <c r="M29" s="16">
        <v>0</v>
      </c>
    </row>
    <row r="30" spans="1:13" s="17" customFormat="1" ht="21" customHeight="1">
      <c r="A30" s="18" t="s">
        <v>30</v>
      </c>
      <c r="B30" s="19" t="s">
        <v>31</v>
      </c>
      <c r="C30" s="15" t="s">
        <v>15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</row>
    <row r="31" spans="1:13" s="17" customFormat="1" ht="21" customHeight="1">
      <c r="A31" s="18"/>
      <c r="B31" s="20"/>
      <c r="C31" s="15" t="s">
        <v>16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1:13" s="17" customFormat="1" ht="21" customHeight="1">
      <c r="A32" s="18"/>
      <c r="B32" s="19" t="s">
        <v>32</v>
      </c>
      <c r="C32" s="15" t="s">
        <v>15</v>
      </c>
      <c r="D32" s="16">
        <v>8</v>
      </c>
      <c r="E32" s="16">
        <v>1</v>
      </c>
      <c r="F32" s="16">
        <v>3</v>
      </c>
      <c r="G32" s="16">
        <v>9</v>
      </c>
      <c r="H32" s="16">
        <v>2</v>
      </c>
      <c r="I32" s="16">
        <v>1</v>
      </c>
      <c r="J32" s="16">
        <v>2</v>
      </c>
      <c r="K32" s="16">
        <v>4</v>
      </c>
      <c r="L32" s="16">
        <v>1</v>
      </c>
      <c r="M32" s="16">
        <v>9</v>
      </c>
    </row>
    <row r="33" spans="1:15" s="17" customFormat="1" ht="21" customHeight="1">
      <c r="A33" s="18"/>
      <c r="B33" s="20"/>
      <c r="C33" s="15" t="s">
        <v>16</v>
      </c>
      <c r="D33" s="16">
        <v>5</v>
      </c>
      <c r="E33" s="16">
        <v>2</v>
      </c>
      <c r="F33" s="16">
        <v>1</v>
      </c>
      <c r="G33" s="16">
        <v>4</v>
      </c>
      <c r="H33" s="16">
        <v>1</v>
      </c>
      <c r="I33" s="16">
        <v>1</v>
      </c>
      <c r="J33" s="16">
        <v>0</v>
      </c>
      <c r="K33" s="16">
        <v>4</v>
      </c>
      <c r="L33" s="16">
        <v>1</v>
      </c>
      <c r="M33" s="16">
        <v>7</v>
      </c>
    </row>
    <row r="34" spans="1:15" s="17" customFormat="1" ht="21" customHeight="1">
      <c r="A34" s="18" t="s">
        <v>25</v>
      </c>
      <c r="B34" s="23" t="s">
        <v>33</v>
      </c>
      <c r="C34" s="15" t="s">
        <v>15</v>
      </c>
      <c r="D34" s="16">
        <v>0</v>
      </c>
      <c r="E34" s="16">
        <v>0</v>
      </c>
      <c r="F34" s="16">
        <v>0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  <c r="L34" s="16">
        <v>0</v>
      </c>
      <c r="M34" s="16">
        <v>2</v>
      </c>
    </row>
    <row r="35" spans="1:15" s="17" customFormat="1" ht="21" customHeight="1">
      <c r="A35" s="18"/>
      <c r="B35" s="24"/>
      <c r="C35" s="15" t="s">
        <v>16</v>
      </c>
      <c r="D35" s="16">
        <v>0</v>
      </c>
      <c r="E35" s="16">
        <v>0</v>
      </c>
      <c r="F35" s="16">
        <v>0</v>
      </c>
      <c r="G35" s="16">
        <v>0</v>
      </c>
      <c r="H35" s="16">
        <v>2</v>
      </c>
      <c r="I35" s="16">
        <v>0</v>
      </c>
      <c r="J35" s="16">
        <v>0</v>
      </c>
      <c r="K35" s="16">
        <v>0</v>
      </c>
      <c r="L35" s="16">
        <v>0</v>
      </c>
      <c r="M35" s="16">
        <v>1</v>
      </c>
    </row>
    <row r="36" spans="1:15" s="17" customFormat="1" ht="21" customHeight="1">
      <c r="A36" s="18"/>
      <c r="B36" s="23" t="s">
        <v>34</v>
      </c>
      <c r="C36" s="15" t="s">
        <v>15</v>
      </c>
      <c r="D36" s="16">
        <v>96</v>
      </c>
      <c r="E36" s="16">
        <v>88</v>
      </c>
      <c r="F36" s="16">
        <v>75</v>
      </c>
      <c r="G36" s="16">
        <v>71</v>
      </c>
      <c r="H36" s="16">
        <v>50</v>
      </c>
      <c r="I36" s="16">
        <v>68</v>
      </c>
      <c r="J36" s="16">
        <v>58</v>
      </c>
      <c r="K36" s="16">
        <v>24</v>
      </c>
      <c r="L36" s="16">
        <v>15</v>
      </c>
      <c r="M36" s="16">
        <v>38</v>
      </c>
    </row>
    <row r="37" spans="1:15" s="17" customFormat="1" ht="21" customHeight="1">
      <c r="A37" s="18"/>
      <c r="B37" s="24"/>
      <c r="C37" s="15" t="s">
        <v>16</v>
      </c>
      <c r="D37" s="16">
        <v>12</v>
      </c>
      <c r="E37" s="16">
        <v>21</v>
      </c>
      <c r="F37" s="16">
        <v>15</v>
      </c>
      <c r="G37" s="16">
        <v>11</v>
      </c>
      <c r="H37" s="16">
        <v>8</v>
      </c>
      <c r="I37" s="16">
        <v>5</v>
      </c>
      <c r="J37" s="16">
        <v>27</v>
      </c>
      <c r="K37" s="16">
        <v>3</v>
      </c>
      <c r="L37" s="16">
        <v>5</v>
      </c>
      <c r="M37" s="16">
        <v>7</v>
      </c>
      <c r="N37" s="25"/>
      <c r="O37" s="26"/>
    </row>
    <row r="38" spans="1:15" ht="38.25" customHeight="1">
      <c r="A38" s="27" t="s">
        <v>35</v>
      </c>
      <c r="B38" s="27"/>
      <c r="C38" s="27"/>
      <c r="D38" s="27"/>
      <c r="E38" s="27"/>
      <c r="F38" s="27"/>
      <c r="G38" s="27"/>
      <c r="J38" s="28"/>
      <c r="M38" s="28" t="s">
        <v>36</v>
      </c>
      <c r="N38" s="29"/>
    </row>
  </sheetData>
  <mergeCells count="34">
    <mergeCell ref="A38:G38"/>
    <mergeCell ref="A30:A33"/>
    <mergeCell ref="B30:B31"/>
    <mergeCell ref="B32:B33"/>
    <mergeCell ref="A34:A37"/>
    <mergeCell ref="B34:B35"/>
    <mergeCell ref="B36:B37"/>
    <mergeCell ref="A16:A21"/>
    <mergeCell ref="B16:B17"/>
    <mergeCell ref="B18:B19"/>
    <mergeCell ref="B20:B21"/>
    <mergeCell ref="A22:B23"/>
    <mergeCell ref="A24:A29"/>
    <mergeCell ref="B24:B25"/>
    <mergeCell ref="B26:B27"/>
    <mergeCell ref="B28:B29"/>
    <mergeCell ref="A6:B7"/>
    <mergeCell ref="A8:A15"/>
    <mergeCell ref="B8:B9"/>
    <mergeCell ref="B10:B11"/>
    <mergeCell ref="B12:B13"/>
    <mergeCell ref="B14:B15"/>
    <mergeCell ref="I3:I5"/>
    <mergeCell ref="J3:J5"/>
    <mergeCell ref="K3:K5"/>
    <mergeCell ref="L3:L5"/>
    <mergeCell ref="M3:M5"/>
    <mergeCell ref="A4:A5"/>
    <mergeCell ref="C3:C4"/>
    <mergeCell ref="D3:D5"/>
    <mergeCell ref="E3:E5"/>
    <mergeCell ref="F3:F5"/>
    <mergeCell ref="G3:G5"/>
    <mergeCell ref="H3:H5"/>
  </mergeCells>
  <phoneticPr fontId="2"/>
  <pageMargins left="0.7" right="0.7" top="0.75" bottom="0.75" header="0.3" footer="0.3"/>
  <pageSetup paperSize="9" scale="55" orientation="portrait" horizontalDpi="4294967293" verticalDpi="4294967293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topLeftCell="A7" zoomScaleNormal="100" workbookViewId="0">
      <selection activeCell="F30" sqref="F30"/>
    </sheetView>
  </sheetViews>
  <sheetFormatPr defaultRowHeight="17.25"/>
  <cols>
    <col min="1" max="11" width="13.125" style="1" customWidth="1"/>
    <col min="12" max="16384" width="9" style="1"/>
  </cols>
  <sheetData>
    <row r="1" spans="1:10">
      <c r="A1" s="1" t="s">
        <v>220</v>
      </c>
    </row>
    <row r="2" spans="1:10">
      <c r="C2" s="2"/>
      <c r="E2" s="13"/>
      <c r="F2" s="13"/>
      <c r="G2" s="13"/>
      <c r="H2" s="13"/>
      <c r="J2" s="3" t="s">
        <v>151</v>
      </c>
    </row>
    <row r="3" spans="1:10" ht="67.5" customHeight="1">
      <c r="A3" s="15" t="s">
        <v>73</v>
      </c>
      <c r="B3" s="130" t="s">
        <v>156</v>
      </c>
      <c r="C3" s="15" t="s">
        <v>221</v>
      </c>
      <c r="D3" s="130" t="s">
        <v>222</v>
      </c>
      <c r="E3" s="130" t="s">
        <v>223</v>
      </c>
      <c r="F3" s="130" t="s">
        <v>224</v>
      </c>
      <c r="G3" s="130" t="s">
        <v>225</v>
      </c>
      <c r="H3" s="130" t="s">
        <v>226</v>
      </c>
      <c r="I3" s="130" t="s">
        <v>227</v>
      </c>
      <c r="J3" s="130" t="s">
        <v>25</v>
      </c>
    </row>
    <row r="4" spans="1:10" ht="30" customHeight="1">
      <c r="A4" s="15" t="s">
        <v>3</v>
      </c>
      <c r="B4" s="63">
        <f t="shared" ref="B4:B13" si="0">SUM(C4:J4)</f>
        <v>2012</v>
      </c>
      <c r="C4" s="63">
        <v>176</v>
      </c>
      <c r="D4" s="63">
        <v>23</v>
      </c>
      <c r="E4" s="63">
        <v>9</v>
      </c>
      <c r="F4" s="63">
        <v>299</v>
      </c>
      <c r="G4" s="63">
        <v>12</v>
      </c>
      <c r="H4" s="63">
        <v>14</v>
      </c>
      <c r="I4" s="63">
        <v>1331</v>
      </c>
      <c r="J4" s="63">
        <v>148</v>
      </c>
    </row>
    <row r="5" spans="1:10" ht="30" customHeight="1">
      <c r="A5" s="15" t="s">
        <v>4</v>
      </c>
      <c r="B5" s="63">
        <f t="shared" si="0"/>
        <v>2051</v>
      </c>
      <c r="C5" s="63">
        <v>186</v>
      </c>
      <c r="D5" s="63">
        <v>30</v>
      </c>
      <c r="E5" s="63">
        <v>12</v>
      </c>
      <c r="F5" s="63">
        <v>300</v>
      </c>
      <c r="G5" s="63">
        <v>7</v>
      </c>
      <c r="H5" s="63">
        <v>23</v>
      </c>
      <c r="I5" s="63">
        <v>1351</v>
      </c>
      <c r="J5" s="63">
        <v>142</v>
      </c>
    </row>
    <row r="6" spans="1:10" ht="30" customHeight="1">
      <c r="A6" s="15" t="s">
        <v>5</v>
      </c>
      <c r="B6" s="63">
        <f t="shared" si="0"/>
        <v>2171</v>
      </c>
      <c r="C6" s="63">
        <v>192</v>
      </c>
      <c r="D6" s="63">
        <v>13</v>
      </c>
      <c r="E6" s="63">
        <v>11</v>
      </c>
      <c r="F6" s="63">
        <v>369</v>
      </c>
      <c r="G6" s="63">
        <v>12</v>
      </c>
      <c r="H6" s="63">
        <v>39</v>
      </c>
      <c r="I6" s="63">
        <v>1388</v>
      </c>
      <c r="J6" s="63">
        <v>147</v>
      </c>
    </row>
    <row r="7" spans="1:10" ht="30" customHeight="1">
      <c r="A7" s="15" t="s">
        <v>6</v>
      </c>
      <c r="B7" s="63">
        <f t="shared" si="0"/>
        <v>2430</v>
      </c>
      <c r="C7" s="63">
        <v>244</v>
      </c>
      <c r="D7" s="63">
        <v>27</v>
      </c>
      <c r="E7" s="63">
        <v>5</v>
      </c>
      <c r="F7" s="63">
        <v>400</v>
      </c>
      <c r="G7" s="63">
        <v>10</v>
      </c>
      <c r="H7" s="63">
        <v>22</v>
      </c>
      <c r="I7" s="63">
        <v>1549</v>
      </c>
      <c r="J7" s="63">
        <v>173</v>
      </c>
    </row>
    <row r="8" spans="1:10" ht="30" customHeight="1">
      <c r="A8" s="15" t="s">
        <v>7</v>
      </c>
      <c r="B8" s="63">
        <f t="shared" si="0"/>
        <v>2282</v>
      </c>
      <c r="C8" s="63">
        <v>166</v>
      </c>
      <c r="D8" s="63">
        <v>22</v>
      </c>
      <c r="E8" s="63">
        <v>6</v>
      </c>
      <c r="F8" s="63">
        <v>349</v>
      </c>
      <c r="G8" s="63">
        <v>6</v>
      </c>
      <c r="H8" s="63">
        <v>25</v>
      </c>
      <c r="I8" s="63">
        <v>1529</v>
      </c>
      <c r="J8" s="63">
        <v>179</v>
      </c>
    </row>
    <row r="9" spans="1:10" ht="30" customHeight="1">
      <c r="A9" s="15" t="s">
        <v>8</v>
      </c>
      <c r="B9" s="63">
        <f t="shared" si="0"/>
        <v>2213</v>
      </c>
      <c r="C9" s="63">
        <v>155</v>
      </c>
      <c r="D9" s="63">
        <v>18</v>
      </c>
      <c r="E9" s="63">
        <v>10</v>
      </c>
      <c r="F9" s="63">
        <v>377</v>
      </c>
      <c r="G9" s="63">
        <v>7</v>
      </c>
      <c r="H9" s="63">
        <v>12</v>
      </c>
      <c r="I9" s="63">
        <v>1460</v>
      </c>
      <c r="J9" s="63">
        <v>174</v>
      </c>
    </row>
    <row r="10" spans="1:10" ht="30" customHeight="1">
      <c r="A10" s="15" t="s">
        <v>9</v>
      </c>
      <c r="B10" s="63">
        <f t="shared" si="0"/>
        <v>2324</v>
      </c>
      <c r="C10" s="63">
        <v>173</v>
      </c>
      <c r="D10" s="63">
        <v>16</v>
      </c>
      <c r="E10" s="63">
        <v>6</v>
      </c>
      <c r="F10" s="63">
        <v>366</v>
      </c>
      <c r="G10" s="63">
        <v>6</v>
      </c>
      <c r="H10" s="63">
        <v>11</v>
      </c>
      <c r="I10" s="63">
        <v>1549</v>
      </c>
      <c r="J10" s="63">
        <v>197</v>
      </c>
    </row>
    <row r="11" spans="1:10" ht="30" customHeight="1">
      <c r="A11" s="15" t="s">
        <v>10</v>
      </c>
      <c r="B11" s="63">
        <f t="shared" si="0"/>
        <v>1963</v>
      </c>
      <c r="C11" s="63">
        <v>122</v>
      </c>
      <c r="D11" s="63">
        <v>17</v>
      </c>
      <c r="E11" s="63">
        <v>0</v>
      </c>
      <c r="F11" s="63">
        <v>328</v>
      </c>
      <c r="G11" s="63">
        <v>5</v>
      </c>
      <c r="H11" s="63">
        <v>20</v>
      </c>
      <c r="I11" s="63">
        <v>1309</v>
      </c>
      <c r="J11" s="63">
        <v>162</v>
      </c>
    </row>
    <row r="12" spans="1:10" ht="30" customHeight="1">
      <c r="A12" s="15" t="s">
        <v>11</v>
      </c>
      <c r="B12" s="63">
        <f t="shared" si="0"/>
        <v>1993</v>
      </c>
      <c r="C12" s="63">
        <v>137</v>
      </c>
      <c r="D12" s="63">
        <v>25</v>
      </c>
      <c r="E12" s="63">
        <v>3</v>
      </c>
      <c r="F12" s="63">
        <v>324</v>
      </c>
      <c r="G12" s="63">
        <v>6</v>
      </c>
      <c r="H12" s="63">
        <v>30</v>
      </c>
      <c r="I12" s="63">
        <v>1298</v>
      </c>
      <c r="J12" s="63">
        <v>170</v>
      </c>
    </row>
    <row r="13" spans="1:10" ht="30" customHeight="1">
      <c r="A13" s="15" t="s">
        <v>12</v>
      </c>
      <c r="B13" s="63">
        <f t="shared" si="0"/>
        <v>2399</v>
      </c>
      <c r="C13" s="63">
        <v>150</v>
      </c>
      <c r="D13" s="63">
        <v>16</v>
      </c>
      <c r="E13" s="63">
        <v>4</v>
      </c>
      <c r="F13" s="63">
        <v>460</v>
      </c>
      <c r="G13" s="63">
        <v>7</v>
      </c>
      <c r="H13" s="63">
        <v>30</v>
      </c>
      <c r="I13" s="63">
        <v>1576</v>
      </c>
      <c r="J13" s="63">
        <v>156</v>
      </c>
    </row>
    <row r="14" spans="1:10" ht="30" customHeight="1">
      <c r="E14" s="58"/>
      <c r="F14" s="58"/>
      <c r="G14" s="58"/>
      <c r="H14" s="58"/>
      <c r="I14" s="58"/>
      <c r="J14" s="58" t="s">
        <v>190</v>
      </c>
    </row>
  </sheetData>
  <phoneticPr fontId="2"/>
  <pageMargins left="0.7" right="0.7" top="0.75" bottom="0.75" header="0.3" footer="0.3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zoomScaleNormal="100" workbookViewId="0">
      <selection activeCell="F30" sqref="F30"/>
    </sheetView>
  </sheetViews>
  <sheetFormatPr defaultRowHeight="17.25"/>
  <cols>
    <col min="1" max="1" width="4.625" style="1" customWidth="1"/>
    <col min="2" max="2" width="9.125" style="1" customWidth="1"/>
    <col min="3" max="3" width="13.125" style="1" customWidth="1"/>
    <col min="4" max="13" width="10" style="1" customWidth="1"/>
    <col min="14" max="16384" width="9" style="1"/>
  </cols>
  <sheetData>
    <row r="1" spans="1:13">
      <c r="A1" s="1" t="s">
        <v>37</v>
      </c>
    </row>
    <row r="2" spans="1:13">
      <c r="C2" s="2"/>
      <c r="D2" s="30"/>
      <c r="E2" s="30"/>
      <c r="F2" s="2"/>
      <c r="G2" s="2"/>
      <c r="H2" s="2"/>
      <c r="I2" s="2"/>
      <c r="J2" s="2"/>
      <c r="K2" s="2"/>
      <c r="L2" s="2"/>
      <c r="M2" s="2" t="s">
        <v>1</v>
      </c>
    </row>
    <row r="3" spans="1:13" s="35" customFormat="1" ht="18.75" customHeight="1">
      <c r="A3" s="31"/>
      <c r="B3" s="32"/>
      <c r="C3" s="33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34" t="s">
        <v>10</v>
      </c>
      <c r="L3" s="34" t="s">
        <v>11</v>
      </c>
      <c r="M3" s="34" t="s">
        <v>12</v>
      </c>
    </row>
    <row r="4" spans="1:13" s="35" customFormat="1" ht="18.75" customHeight="1">
      <c r="A4" s="36" t="s">
        <v>38</v>
      </c>
      <c r="B4" s="37"/>
      <c r="C4" s="38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44" customFormat="1" ht="17.25" customHeight="1">
      <c r="A5" s="39" t="s">
        <v>39</v>
      </c>
      <c r="B5" s="40"/>
      <c r="C5" s="41"/>
      <c r="D5" s="42"/>
      <c r="E5" s="43"/>
      <c r="F5" s="43"/>
      <c r="G5" s="43"/>
      <c r="H5" s="43"/>
      <c r="I5" s="43"/>
      <c r="J5" s="43"/>
      <c r="K5" s="43"/>
      <c r="L5" s="43"/>
      <c r="M5" s="43"/>
    </row>
    <row r="6" spans="1:13" s="44" customFormat="1" ht="17.25" customHeight="1">
      <c r="A6" s="39" t="s">
        <v>40</v>
      </c>
      <c r="B6" s="40"/>
      <c r="C6" s="40"/>
      <c r="D6" s="45">
        <v>2</v>
      </c>
      <c r="E6" s="45">
        <v>8</v>
      </c>
      <c r="F6" s="45">
        <v>6</v>
      </c>
      <c r="G6" s="45">
        <v>6</v>
      </c>
      <c r="H6" s="46">
        <v>9</v>
      </c>
      <c r="I6" s="47">
        <v>14</v>
      </c>
      <c r="J6" s="47">
        <v>6</v>
      </c>
      <c r="K6" s="46">
        <v>4</v>
      </c>
      <c r="L6" s="47">
        <v>8</v>
      </c>
      <c r="M6" s="47">
        <v>7</v>
      </c>
    </row>
    <row r="7" spans="1:13" s="44" customFormat="1" ht="17.25" customHeight="1">
      <c r="A7" s="39" t="s">
        <v>41</v>
      </c>
      <c r="B7" s="40"/>
      <c r="C7" s="40"/>
      <c r="D7" s="45">
        <v>1</v>
      </c>
      <c r="E7" s="45" t="s">
        <v>42</v>
      </c>
      <c r="F7" s="45">
        <v>3</v>
      </c>
      <c r="G7" s="45">
        <v>5</v>
      </c>
      <c r="H7" s="45" t="s">
        <v>42</v>
      </c>
      <c r="I7" s="47">
        <v>4</v>
      </c>
      <c r="J7" s="47">
        <v>1</v>
      </c>
      <c r="K7" s="46" t="s">
        <v>42</v>
      </c>
      <c r="L7" s="46" t="s">
        <v>42</v>
      </c>
      <c r="M7" s="47">
        <v>1</v>
      </c>
    </row>
    <row r="8" spans="1:13" s="44" customFormat="1" ht="17.25" customHeight="1">
      <c r="A8" s="39" t="s">
        <v>43</v>
      </c>
      <c r="B8" s="40"/>
      <c r="C8" s="40"/>
      <c r="D8" s="45" t="s">
        <v>42</v>
      </c>
      <c r="E8" s="45" t="s">
        <v>42</v>
      </c>
      <c r="F8" s="45" t="s">
        <v>42</v>
      </c>
      <c r="G8" s="45" t="s">
        <v>42</v>
      </c>
      <c r="H8" s="45" t="s">
        <v>42</v>
      </c>
      <c r="I8" s="45" t="s">
        <v>42</v>
      </c>
      <c r="J8" s="45" t="s">
        <v>42</v>
      </c>
      <c r="K8" s="46" t="s">
        <v>42</v>
      </c>
      <c r="L8" s="46" t="s">
        <v>42</v>
      </c>
      <c r="M8" s="46" t="s">
        <v>42</v>
      </c>
    </row>
    <row r="9" spans="1:13" s="44" customFormat="1" ht="17.25" customHeight="1">
      <c r="A9" s="39" t="s">
        <v>44</v>
      </c>
      <c r="B9" s="40"/>
      <c r="C9" s="40"/>
      <c r="D9" s="45" t="s">
        <v>42</v>
      </c>
      <c r="E9" s="45" t="s">
        <v>42</v>
      </c>
      <c r="F9" s="45">
        <v>1</v>
      </c>
      <c r="G9" s="45" t="s">
        <v>42</v>
      </c>
      <c r="H9" s="45" t="s">
        <v>42</v>
      </c>
      <c r="I9" s="45" t="s">
        <v>42</v>
      </c>
      <c r="J9" s="45" t="s">
        <v>42</v>
      </c>
      <c r="K9" s="46" t="s">
        <v>42</v>
      </c>
      <c r="L9" s="46" t="s">
        <v>42</v>
      </c>
      <c r="M9" s="47" t="s">
        <v>42</v>
      </c>
    </row>
    <row r="10" spans="1:13" s="44" customFormat="1" ht="17.25" customHeight="1">
      <c r="A10" s="39" t="s">
        <v>45</v>
      </c>
      <c r="B10" s="40"/>
      <c r="C10" s="40"/>
      <c r="D10" s="45" t="s">
        <v>42</v>
      </c>
      <c r="E10" s="45" t="s">
        <v>42</v>
      </c>
      <c r="F10" s="45" t="s">
        <v>42</v>
      </c>
      <c r="G10" s="45" t="s">
        <v>42</v>
      </c>
      <c r="H10" s="45" t="s">
        <v>42</v>
      </c>
      <c r="I10" s="45" t="s">
        <v>42</v>
      </c>
      <c r="J10" s="45" t="s">
        <v>42</v>
      </c>
      <c r="K10" s="46" t="s">
        <v>42</v>
      </c>
      <c r="L10" s="46" t="s">
        <v>42</v>
      </c>
      <c r="M10" s="47" t="s">
        <v>42</v>
      </c>
    </row>
    <row r="11" spans="1:13" s="44" customFormat="1" ht="17.25" customHeight="1">
      <c r="A11" s="39" t="s">
        <v>46</v>
      </c>
      <c r="B11" s="40"/>
      <c r="C11" s="40"/>
      <c r="D11" s="45">
        <v>1</v>
      </c>
      <c r="E11" s="45" t="s">
        <v>42</v>
      </c>
      <c r="F11" s="45" t="s">
        <v>42</v>
      </c>
      <c r="G11" s="45" t="s">
        <v>42</v>
      </c>
      <c r="H11" s="45" t="s">
        <v>42</v>
      </c>
      <c r="I11" s="45" t="s">
        <v>42</v>
      </c>
      <c r="J11" s="45" t="s">
        <v>42</v>
      </c>
      <c r="K11" s="46" t="s">
        <v>42</v>
      </c>
      <c r="L11" s="47" t="s">
        <v>42</v>
      </c>
      <c r="M11" s="47" t="s">
        <v>42</v>
      </c>
    </row>
    <row r="12" spans="1:13" s="44" customFormat="1" ht="17.25" customHeight="1">
      <c r="A12" s="39" t="s">
        <v>47</v>
      </c>
      <c r="B12" s="40"/>
      <c r="C12" s="40"/>
      <c r="D12" s="45" t="s">
        <v>42</v>
      </c>
      <c r="E12" s="45">
        <v>1</v>
      </c>
      <c r="F12" s="45">
        <v>1</v>
      </c>
      <c r="G12" s="45">
        <v>2</v>
      </c>
      <c r="H12" s="45" t="s">
        <v>42</v>
      </c>
      <c r="I12" s="45" t="s">
        <v>42</v>
      </c>
      <c r="J12" s="45" t="s">
        <v>42</v>
      </c>
      <c r="K12" s="46" t="s">
        <v>42</v>
      </c>
      <c r="L12" s="47" t="s">
        <v>42</v>
      </c>
      <c r="M12" s="47" t="s">
        <v>42</v>
      </c>
    </row>
    <row r="13" spans="1:13" s="44" customFormat="1" ht="17.25" customHeight="1">
      <c r="A13" s="39" t="s">
        <v>48</v>
      </c>
      <c r="B13" s="40"/>
      <c r="C13" s="40"/>
      <c r="D13" s="45" t="s">
        <v>42</v>
      </c>
      <c r="E13" s="45">
        <v>6</v>
      </c>
      <c r="F13" s="45">
        <v>4</v>
      </c>
      <c r="G13" s="45">
        <v>1</v>
      </c>
      <c r="H13" s="46">
        <v>1</v>
      </c>
      <c r="I13" s="45" t="s">
        <v>42</v>
      </c>
      <c r="J13" s="47">
        <v>1</v>
      </c>
      <c r="K13" s="46" t="s">
        <v>42</v>
      </c>
      <c r="L13" s="47" t="s">
        <v>42</v>
      </c>
      <c r="M13" s="47">
        <v>2</v>
      </c>
    </row>
    <row r="14" spans="1:13" s="44" customFormat="1" ht="17.25" customHeight="1">
      <c r="A14" s="39" t="s">
        <v>49</v>
      </c>
      <c r="B14" s="40"/>
      <c r="C14" s="40"/>
      <c r="D14" s="45">
        <v>4</v>
      </c>
      <c r="E14" s="45">
        <v>9</v>
      </c>
      <c r="F14" s="45">
        <v>11</v>
      </c>
      <c r="G14" s="45">
        <v>16</v>
      </c>
      <c r="H14" s="46">
        <v>8</v>
      </c>
      <c r="I14" s="47">
        <v>5</v>
      </c>
      <c r="J14" s="47">
        <v>11</v>
      </c>
      <c r="K14" s="46">
        <v>10</v>
      </c>
      <c r="L14" s="47">
        <v>5</v>
      </c>
      <c r="M14" s="47">
        <v>14</v>
      </c>
    </row>
    <row r="15" spans="1:13" s="44" customFormat="1" ht="17.25" customHeight="1">
      <c r="A15" s="39" t="s">
        <v>50</v>
      </c>
      <c r="B15" s="40"/>
      <c r="C15" s="40"/>
      <c r="D15" s="45">
        <v>3</v>
      </c>
      <c r="E15" s="45">
        <v>6</v>
      </c>
      <c r="F15" s="45">
        <v>3</v>
      </c>
      <c r="G15" s="45">
        <v>4</v>
      </c>
      <c r="H15" s="45" t="s">
        <v>42</v>
      </c>
      <c r="I15" s="47">
        <v>1</v>
      </c>
      <c r="J15" s="47">
        <v>2</v>
      </c>
      <c r="K15" s="46">
        <v>1</v>
      </c>
      <c r="L15" s="47">
        <v>3</v>
      </c>
      <c r="M15" s="47">
        <v>2</v>
      </c>
    </row>
    <row r="16" spans="1:13" s="44" customFormat="1" ht="17.25" customHeight="1">
      <c r="A16" s="39" t="s">
        <v>51</v>
      </c>
      <c r="B16" s="40"/>
      <c r="C16" s="40"/>
      <c r="D16" s="45">
        <v>11</v>
      </c>
      <c r="E16" s="45">
        <v>11</v>
      </c>
      <c r="F16" s="45">
        <v>11</v>
      </c>
      <c r="G16" s="45">
        <v>11</v>
      </c>
      <c r="H16" s="46">
        <v>12</v>
      </c>
      <c r="I16" s="47">
        <v>17</v>
      </c>
      <c r="J16" s="47">
        <v>10</v>
      </c>
      <c r="K16" s="46">
        <v>6</v>
      </c>
      <c r="L16" s="47">
        <v>7</v>
      </c>
      <c r="M16" s="47">
        <v>10</v>
      </c>
    </row>
    <row r="17" spans="1:13" s="44" customFormat="1" ht="17.25" customHeight="1">
      <c r="A17" s="39" t="s">
        <v>52</v>
      </c>
      <c r="B17" s="40"/>
      <c r="C17" s="40"/>
      <c r="D17" s="45" t="s">
        <v>42</v>
      </c>
      <c r="E17" s="45" t="s">
        <v>42</v>
      </c>
      <c r="F17" s="45" t="s">
        <v>42</v>
      </c>
      <c r="G17" s="45" t="s">
        <v>42</v>
      </c>
      <c r="H17" s="45" t="s">
        <v>42</v>
      </c>
      <c r="I17" s="45" t="s">
        <v>42</v>
      </c>
      <c r="J17" s="45" t="s">
        <v>42</v>
      </c>
      <c r="K17" s="46" t="s">
        <v>42</v>
      </c>
      <c r="L17" s="47" t="s">
        <v>42</v>
      </c>
      <c r="M17" s="47" t="s">
        <v>42</v>
      </c>
    </row>
    <row r="18" spans="1:13" s="44" customFormat="1" ht="17.25" customHeight="1">
      <c r="A18" s="39" t="s">
        <v>53</v>
      </c>
      <c r="B18" s="40"/>
      <c r="C18" s="40"/>
      <c r="D18" s="45" t="s">
        <v>42</v>
      </c>
      <c r="E18" s="45" t="s">
        <v>42</v>
      </c>
      <c r="F18" s="45" t="s">
        <v>42</v>
      </c>
      <c r="G18" s="45" t="s">
        <v>42</v>
      </c>
      <c r="H18" s="45" t="s">
        <v>42</v>
      </c>
      <c r="I18" s="45" t="s">
        <v>42</v>
      </c>
      <c r="J18" s="45" t="s">
        <v>42</v>
      </c>
      <c r="K18" s="46" t="s">
        <v>42</v>
      </c>
      <c r="L18" s="47" t="s">
        <v>42</v>
      </c>
      <c r="M18" s="47" t="s">
        <v>42</v>
      </c>
    </row>
    <row r="19" spans="1:13" s="44" customFormat="1" ht="17.25" customHeight="1">
      <c r="A19" s="39" t="s">
        <v>54</v>
      </c>
      <c r="B19" s="40"/>
      <c r="C19" s="40"/>
      <c r="D19" s="45" t="s">
        <v>42</v>
      </c>
      <c r="E19" s="45" t="s">
        <v>42</v>
      </c>
      <c r="F19" s="45" t="s">
        <v>42</v>
      </c>
      <c r="G19" s="45" t="s">
        <v>42</v>
      </c>
      <c r="H19" s="45" t="s">
        <v>42</v>
      </c>
      <c r="I19" s="45" t="s">
        <v>42</v>
      </c>
      <c r="J19" s="45" t="s">
        <v>42</v>
      </c>
      <c r="K19" s="46" t="s">
        <v>42</v>
      </c>
      <c r="L19" s="47" t="s">
        <v>42</v>
      </c>
      <c r="M19" s="47">
        <v>1</v>
      </c>
    </row>
    <row r="20" spans="1:13" s="44" customFormat="1" ht="17.25" customHeight="1">
      <c r="A20" s="39" t="s">
        <v>55</v>
      </c>
      <c r="B20" s="40"/>
      <c r="C20" s="40"/>
      <c r="D20" s="45">
        <v>1</v>
      </c>
      <c r="E20" s="45" t="s">
        <v>42</v>
      </c>
      <c r="F20" s="45" t="s">
        <v>42</v>
      </c>
      <c r="G20" s="45" t="s">
        <v>42</v>
      </c>
      <c r="H20" s="45" t="s">
        <v>42</v>
      </c>
      <c r="I20" s="45" t="s">
        <v>42</v>
      </c>
      <c r="J20" s="45" t="s">
        <v>42</v>
      </c>
      <c r="K20" s="46" t="s">
        <v>42</v>
      </c>
      <c r="L20" s="47" t="s">
        <v>42</v>
      </c>
      <c r="M20" s="47">
        <v>1</v>
      </c>
    </row>
    <row r="21" spans="1:13" s="44" customFormat="1" ht="17.25" customHeight="1">
      <c r="A21" s="39" t="s">
        <v>56</v>
      </c>
      <c r="B21" s="40"/>
      <c r="C21" s="40"/>
      <c r="D21" s="45" t="s">
        <v>42</v>
      </c>
      <c r="E21" s="45" t="s">
        <v>42</v>
      </c>
      <c r="F21" s="45" t="s">
        <v>42</v>
      </c>
      <c r="G21" s="45" t="s">
        <v>42</v>
      </c>
      <c r="H21" s="45" t="s">
        <v>42</v>
      </c>
      <c r="I21" s="45" t="s">
        <v>42</v>
      </c>
      <c r="J21" s="45" t="s">
        <v>42</v>
      </c>
      <c r="K21" s="46" t="s">
        <v>42</v>
      </c>
      <c r="L21" s="47" t="s">
        <v>42</v>
      </c>
      <c r="M21" s="47" t="s">
        <v>42</v>
      </c>
    </row>
    <row r="22" spans="1:13" s="44" customFormat="1" ht="17.25" customHeight="1">
      <c r="A22" s="39" t="s">
        <v>57</v>
      </c>
      <c r="B22" s="40"/>
      <c r="C22" s="40"/>
      <c r="D22" s="45">
        <v>13</v>
      </c>
      <c r="E22" s="45">
        <v>9</v>
      </c>
      <c r="F22" s="45">
        <v>12</v>
      </c>
      <c r="G22" s="45">
        <v>11</v>
      </c>
      <c r="H22" s="46">
        <v>14</v>
      </c>
      <c r="I22" s="47">
        <v>11</v>
      </c>
      <c r="J22" s="47">
        <v>12</v>
      </c>
      <c r="K22" s="46">
        <v>11</v>
      </c>
      <c r="L22" s="47">
        <v>14</v>
      </c>
      <c r="M22" s="47">
        <v>10</v>
      </c>
    </row>
    <row r="23" spans="1:13" s="44" customFormat="1" ht="17.25" customHeight="1">
      <c r="A23" s="48" t="s">
        <v>58</v>
      </c>
      <c r="B23" s="39" t="s">
        <v>59</v>
      </c>
      <c r="C23" s="40"/>
      <c r="D23" s="45" t="s">
        <v>42</v>
      </c>
      <c r="E23" s="45">
        <v>3</v>
      </c>
      <c r="F23" s="45">
        <v>3</v>
      </c>
      <c r="G23" s="45">
        <v>1</v>
      </c>
      <c r="H23" s="45" t="s">
        <v>42</v>
      </c>
      <c r="I23" s="47">
        <v>1</v>
      </c>
      <c r="J23" s="47">
        <v>1</v>
      </c>
      <c r="K23" s="47" t="s">
        <v>42</v>
      </c>
      <c r="L23" s="47">
        <v>1</v>
      </c>
      <c r="M23" s="47" t="s">
        <v>42</v>
      </c>
    </row>
    <row r="24" spans="1:13" s="44" customFormat="1" ht="17.25" customHeight="1">
      <c r="A24" s="48"/>
      <c r="B24" s="39" t="s">
        <v>60</v>
      </c>
      <c r="C24" s="40"/>
      <c r="D24" s="45">
        <v>5</v>
      </c>
      <c r="E24" s="45">
        <v>26</v>
      </c>
      <c r="F24" s="45">
        <v>17</v>
      </c>
      <c r="G24" s="45">
        <v>12</v>
      </c>
      <c r="H24" s="46">
        <v>9</v>
      </c>
      <c r="I24" s="47">
        <v>9</v>
      </c>
      <c r="J24" s="47">
        <v>9</v>
      </c>
      <c r="K24" s="46">
        <v>7</v>
      </c>
      <c r="L24" s="47">
        <v>16</v>
      </c>
      <c r="M24" s="47">
        <v>16</v>
      </c>
    </row>
    <row r="25" spans="1:13" s="44" customFormat="1" ht="17.25" customHeight="1">
      <c r="A25" s="48"/>
      <c r="B25" s="39" t="s">
        <v>61</v>
      </c>
      <c r="C25" s="40"/>
      <c r="D25" s="45">
        <v>131</v>
      </c>
      <c r="E25" s="45">
        <v>60</v>
      </c>
      <c r="F25" s="45">
        <v>62</v>
      </c>
      <c r="G25" s="45">
        <v>98</v>
      </c>
      <c r="H25" s="46">
        <v>79</v>
      </c>
      <c r="I25" s="47">
        <v>68</v>
      </c>
      <c r="J25" s="47">
        <v>51</v>
      </c>
      <c r="K25" s="46">
        <v>57</v>
      </c>
      <c r="L25" s="47">
        <v>67</v>
      </c>
      <c r="M25" s="47">
        <v>38</v>
      </c>
    </row>
    <row r="26" spans="1:13" s="44" customFormat="1" ht="17.25" customHeight="1">
      <c r="A26" s="48"/>
      <c r="B26" s="39" t="s">
        <v>62</v>
      </c>
      <c r="C26" s="40"/>
      <c r="D26" s="45">
        <v>12</v>
      </c>
      <c r="E26" s="45">
        <v>9</v>
      </c>
      <c r="F26" s="45">
        <v>4</v>
      </c>
      <c r="G26" s="45">
        <v>3</v>
      </c>
      <c r="H26" s="46">
        <v>4</v>
      </c>
      <c r="I26" s="47">
        <v>6</v>
      </c>
      <c r="J26" s="47">
        <v>6</v>
      </c>
      <c r="K26" s="46">
        <v>1</v>
      </c>
      <c r="L26" s="47">
        <v>3</v>
      </c>
      <c r="M26" s="47">
        <v>2</v>
      </c>
    </row>
    <row r="27" spans="1:13" s="44" customFormat="1" ht="17.25" customHeight="1">
      <c r="A27" s="48"/>
      <c r="B27" s="39" t="s">
        <v>63</v>
      </c>
      <c r="C27" s="40"/>
      <c r="D27" s="45">
        <v>21</v>
      </c>
      <c r="E27" s="45">
        <v>69</v>
      </c>
      <c r="F27" s="45">
        <v>58</v>
      </c>
      <c r="G27" s="45">
        <v>17</v>
      </c>
      <c r="H27" s="46">
        <v>27</v>
      </c>
      <c r="I27" s="47">
        <v>23</v>
      </c>
      <c r="J27" s="47">
        <v>26</v>
      </c>
      <c r="K27" s="46">
        <v>40</v>
      </c>
      <c r="L27" s="47">
        <v>22</v>
      </c>
      <c r="M27" s="47">
        <v>32</v>
      </c>
    </row>
    <row r="28" spans="1:13" s="44" customFormat="1" ht="17.25" customHeight="1">
      <c r="A28" s="48"/>
      <c r="B28" s="39" t="s">
        <v>64</v>
      </c>
      <c r="C28" s="40"/>
      <c r="D28" s="45" t="s">
        <v>42</v>
      </c>
      <c r="E28" s="45" t="s">
        <v>42</v>
      </c>
      <c r="F28" s="45" t="s">
        <v>42</v>
      </c>
      <c r="G28" s="45" t="s">
        <v>42</v>
      </c>
      <c r="H28" s="45" t="s">
        <v>42</v>
      </c>
      <c r="I28" s="45" t="s">
        <v>42</v>
      </c>
      <c r="J28" s="45" t="s">
        <v>42</v>
      </c>
      <c r="K28" s="46" t="s">
        <v>42</v>
      </c>
      <c r="L28" s="47" t="s">
        <v>42</v>
      </c>
      <c r="M28" s="47" t="s">
        <v>42</v>
      </c>
    </row>
    <row r="29" spans="1:13" s="44" customFormat="1" ht="17.25" customHeight="1">
      <c r="A29" s="48"/>
      <c r="B29" s="39" t="s">
        <v>65</v>
      </c>
      <c r="C29" s="40"/>
      <c r="D29" s="45" t="s">
        <v>42</v>
      </c>
      <c r="E29" s="45" t="s">
        <v>42</v>
      </c>
      <c r="F29" s="45" t="s">
        <v>42</v>
      </c>
      <c r="G29" s="45" t="s">
        <v>42</v>
      </c>
      <c r="H29" s="45" t="s">
        <v>42</v>
      </c>
      <c r="I29" s="45" t="s">
        <v>42</v>
      </c>
      <c r="J29" s="45" t="s">
        <v>42</v>
      </c>
      <c r="K29" s="46" t="s">
        <v>42</v>
      </c>
      <c r="L29" s="47" t="s">
        <v>42</v>
      </c>
      <c r="M29" s="47" t="s">
        <v>42</v>
      </c>
    </row>
    <row r="30" spans="1:13" s="44" customFormat="1" ht="17.25" customHeight="1">
      <c r="A30" s="48"/>
      <c r="B30" s="39" t="s">
        <v>66</v>
      </c>
      <c r="C30" s="40"/>
      <c r="D30" s="45">
        <v>7</v>
      </c>
      <c r="E30" s="45" t="s">
        <v>42</v>
      </c>
      <c r="F30" s="45" t="s">
        <v>42</v>
      </c>
      <c r="G30" s="45">
        <v>2</v>
      </c>
      <c r="H30" s="46">
        <v>2</v>
      </c>
      <c r="I30" s="47">
        <v>2</v>
      </c>
      <c r="J30" s="45" t="s">
        <v>42</v>
      </c>
      <c r="K30" s="46">
        <v>1</v>
      </c>
      <c r="L30" s="47">
        <v>2</v>
      </c>
      <c r="M30" s="47">
        <v>1</v>
      </c>
    </row>
    <row r="31" spans="1:13" s="44" customFormat="1" ht="17.25" customHeight="1">
      <c r="A31" s="48"/>
      <c r="B31" s="39" t="s">
        <v>67</v>
      </c>
      <c r="C31" s="40"/>
      <c r="D31" s="45">
        <v>93</v>
      </c>
      <c r="E31" s="45">
        <v>67</v>
      </c>
      <c r="F31" s="45">
        <v>61</v>
      </c>
      <c r="G31" s="45">
        <v>85</v>
      </c>
      <c r="H31" s="46">
        <v>57</v>
      </c>
      <c r="I31" s="47">
        <v>73</v>
      </c>
      <c r="J31" s="47">
        <v>61</v>
      </c>
      <c r="K31" s="46">
        <v>60</v>
      </c>
      <c r="L31" s="47">
        <v>71</v>
      </c>
      <c r="M31" s="47">
        <v>52</v>
      </c>
    </row>
    <row r="32" spans="1:13" s="44" customFormat="1" ht="17.25" customHeight="1">
      <c r="A32" s="39" t="s">
        <v>68</v>
      </c>
      <c r="B32" s="40"/>
      <c r="C32" s="40"/>
      <c r="D32" s="45" t="s">
        <v>42</v>
      </c>
      <c r="E32" s="45" t="s">
        <v>42</v>
      </c>
      <c r="F32" s="45" t="s">
        <v>42</v>
      </c>
      <c r="G32" s="45" t="s">
        <v>42</v>
      </c>
      <c r="H32" s="45" t="s">
        <v>42</v>
      </c>
      <c r="I32" s="45" t="s">
        <v>42</v>
      </c>
      <c r="J32" s="45" t="s">
        <v>42</v>
      </c>
      <c r="K32" s="46" t="s">
        <v>42</v>
      </c>
      <c r="L32" s="47" t="s">
        <v>42</v>
      </c>
      <c r="M32" s="47" t="s">
        <v>42</v>
      </c>
    </row>
    <row r="33" spans="1:13" s="44" customFormat="1" ht="17.25" customHeight="1">
      <c r="A33" s="39" t="s">
        <v>69</v>
      </c>
      <c r="B33" s="40"/>
      <c r="C33" s="40"/>
      <c r="D33" s="45" t="s">
        <v>42</v>
      </c>
      <c r="E33" s="45" t="s">
        <v>42</v>
      </c>
      <c r="F33" s="45" t="s">
        <v>42</v>
      </c>
      <c r="G33" s="45" t="s">
        <v>42</v>
      </c>
      <c r="H33" s="45" t="s">
        <v>42</v>
      </c>
      <c r="I33" s="45" t="s">
        <v>42</v>
      </c>
      <c r="J33" s="45" t="s">
        <v>42</v>
      </c>
      <c r="K33" s="46" t="s">
        <v>42</v>
      </c>
      <c r="L33" s="47" t="s">
        <v>42</v>
      </c>
      <c r="M33" s="47" t="s">
        <v>42</v>
      </c>
    </row>
    <row r="34" spans="1:13" s="44" customFormat="1" ht="17.25" customHeight="1" thickBot="1">
      <c r="A34" s="49" t="s">
        <v>70</v>
      </c>
      <c r="B34" s="50"/>
      <c r="C34" s="50"/>
      <c r="D34" s="51">
        <v>6</v>
      </c>
      <c r="E34" s="51">
        <v>1</v>
      </c>
      <c r="F34" s="51">
        <v>1</v>
      </c>
      <c r="G34" s="51">
        <v>2</v>
      </c>
      <c r="H34" s="52">
        <v>1</v>
      </c>
      <c r="I34" s="53">
        <v>3</v>
      </c>
      <c r="J34" s="53">
        <v>7</v>
      </c>
      <c r="K34" s="52">
        <v>3</v>
      </c>
      <c r="L34" s="53">
        <v>2</v>
      </c>
      <c r="M34" s="53">
        <v>2</v>
      </c>
    </row>
    <row r="35" spans="1:13" s="44" customFormat="1" ht="18.75" customHeight="1" thickTop="1">
      <c r="A35" s="54" t="s">
        <v>71</v>
      </c>
      <c r="B35" s="54"/>
      <c r="C35" s="54"/>
      <c r="D35" s="55">
        <f t="shared" ref="D35:J35" si="0">SUM(D6:D34)</f>
        <v>311</v>
      </c>
      <c r="E35" s="55">
        <f>SUM(E6:E34)</f>
        <v>285</v>
      </c>
      <c r="F35" s="55">
        <f t="shared" si="0"/>
        <v>258</v>
      </c>
      <c r="G35" s="55">
        <f t="shared" si="0"/>
        <v>276</v>
      </c>
      <c r="H35" s="56">
        <f t="shared" si="0"/>
        <v>223</v>
      </c>
      <c r="I35" s="55">
        <f t="shared" si="0"/>
        <v>237</v>
      </c>
      <c r="J35" s="55">
        <f t="shared" si="0"/>
        <v>204</v>
      </c>
      <c r="K35" s="56">
        <f>SUM(K6:K34)</f>
        <v>201</v>
      </c>
      <c r="L35" s="55">
        <f>SUM(L6:L34)</f>
        <v>221</v>
      </c>
      <c r="M35" s="55">
        <f>SUM(M6:M34)</f>
        <v>191</v>
      </c>
    </row>
    <row r="36" spans="1:13">
      <c r="B36" s="29"/>
      <c r="C36" s="29"/>
      <c r="F36" s="57"/>
      <c r="H36" s="57"/>
      <c r="I36" s="57"/>
      <c r="J36" s="58"/>
      <c r="K36" s="57"/>
      <c r="L36" s="57"/>
      <c r="M36" s="58" t="s">
        <v>36</v>
      </c>
    </row>
  </sheetData>
  <mergeCells count="45">
    <mergeCell ref="A32:C32"/>
    <mergeCell ref="A33:C33"/>
    <mergeCell ref="A34:C34"/>
    <mergeCell ref="A35:C35"/>
    <mergeCell ref="A23:A31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H3:H4"/>
    <mergeCell ref="I3:I4"/>
    <mergeCell ref="J3:J4"/>
    <mergeCell ref="K3:K4"/>
    <mergeCell ref="L3:L4"/>
    <mergeCell ref="M3:M4"/>
    <mergeCell ref="D2:E2"/>
    <mergeCell ref="A3:B3"/>
    <mergeCell ref="D3:D4"/>
    <mergeCell ref="E3:E4"/>
    <mergeCell ref="F3:F4"/>
    <mergeCell ref="G3:G4"/>
    <mergeCell ref="A4:B4"/>
  </mergeCells>
  <phoneticPr fontId="2"/>
  <pageMargins left="0.35433070866141736" right="0.27559055118110237" top="0.74803149606299213" bottom="0.74803149606299213" header="0.31496062992125984" footer="0.31496062992125984"/>
  <pageSetup paperSize="9" orientation="portrait" horizontalDpi="0" verticalDpi="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showGridLines="0" topLeftCell="A19" zoomScaleNormal="100" workbookViewId="0">
      <selection activeCell="F30" sqref="F30"/>
    </sheetView>
  </sheetViews>
  <sheetFormatPr defaultRowHeight="17.25"/>
  <cols>
    <col min="1" max="1" width="13.75" style="1" customWidth="1"/>
    <col min="2" max="11" width="11.25" style="1" customWidth="1"/>
    <col min="12" max="16" width="8.875" style="1" customWidth="1"/>
    <col min="17" max="16384" width="9" style="1"/>
  </cols>
  <sheetData>
    <row r="1" spans="1:11">
      <c r="A1" s="1" t="s">
        <v>72</v>
      </c>
    </row>
    <row r="2" spans="1:11">
      <c r="B2" s="2"/>
      <c r="C2" s="59"/>
      <c r="D2" s="60"/>
      <c r="E2" s="60"/>
      <c r="F2" s="60"/>
    </row>
    <row r="3" spans="1:11" ht="33.75" customHeight="1">
      <c r="A3" s="8" t="s">
        <v>73</v>
      </c>
      <c r="B3" s="8" t="s">
        <v>74</v>
      </c>
      <c r="C3" s="61"/>
      <c r="D3" s="61"/>
      <c r="E3" s="61"/>
      <c r="F3" s="61"/>
      <c r="G3" s="8" t="s">
        <v>75</v>
      </c>
      <c r="H3" s="61"/>
      <c r="I3" s="61"/>
      <c r="J3" s="61"/>
      <c r="K3" s="61"/>
    </row>
    <row r="4" spans="1:11" ht="33.75" customHeight="1">
      <c r="A4" s="8"/>
      <c r="B4" s="15" t="s">
        <v>76</v>
      </c>
      <c r="C4" s="15" t="s">
        <v>77</v>
      </c>
      <c r="D4" s="15" t="s">
        <v>78</v>
      </c>
      <c r="E4" s="15" t="s">
        <v>79</v>
      </c>
      <c r="F4" s="15" t="s">
        <v>80</v>
      </c>
      <c r="G4" s="15" t="s">
        <v>76</v>
      </c>
      <c r="H4" s="15" t="s">
        <v>77</v>
      </c>
      <c r="I4" s="15" t="s">
        <v>78</v>
      </c>
      <c r="J4" s="15" t="s">
        <v>79</v>
      </c>
      <c r="K4" s="15" t="s">
        <v>80</v>
      </c>
    </row>
    <row r="5" spans="1:11" ht="30" customHeight="1">
      <c r="A5" s="15" t="s">
        <v>3</v>
      </c>
      <c r="B5" s="62">
        <f t="shared" ref="B5:B11" si="0">SUM(C5:F5)</f>
        <v>311</v>
      </c>
      <c r="C5" s="62">
        <v>200</v>
      </c>
      <c r="D5" s="63">
        <v>58</v>
      </c>
      <c r="E5" s="63">
        <v>36</v>
      </c>
      <c r="F5" s="63">
        <v>17</v>
      </c>
      <c r="G5" s="63">
        <f t="shared" ref="G5:G11" si="1">SUM(H5:K5)</f>
        <v>1</v>
      </c>
      <c r="H5" s="63">
        <v>1</v>
      </c>
      <c r="I5" s="62" t="s">
        <v>42</v>
      </c>
      <c r="J5" s="62" t="s">
        <v>42</v>
      </c>
      <c r="K5" s="62" t="s">
        <v>42</v>
      </c>
    </row>
    <row r="6" spans="1:11" ht="30" customHeight="1">
      <c r="A6" s="15" t="s">
        <v>4</v>
      </c>
      <c r="B6" s="62">
        <f>SUM(C6:F6)</f>
        <v>286</v>
      </c>
      <c r="C6" s="62">
        <v>185</v>
      </c>
      <c r="D6" s="63">
        <v>54</v>
      </c>
      <c r="E6" s="63">
        <v>35</v>
      </c>
      <c r="F6" s="63">
        <v>12</v>
      </c>
      <c r="G6" s="62" t="s">
        <v>42</v>
      </c>
      <c r="H6" s="62" t="s">
        <v>42</v>
      </c>
      <c r="I6" s="62" t="s">
        <v>42</v>
      </c>
      <c r="J6" s="62" t="s">
        <v>42</v>
      </c>
      <c r="K6" s="62" t="s">
        <v>42</v>
      </c>
    </row>
    <row r="7" spans="1:11" ht="30" customHeight="1">
      <c r="A7" s="15" t="s">
        <v>5</v>
      </c>
      <c r="B7" s="62">
        <f t="shared" si="0"/>
        <v>259</v>
      </c>
      <c r="C7" s="62">
        <v>169</v>
      </c>
      <c r="D7" s="63">
        <v>54</v>
      </c>
      <c r="E7" s="63">
        <v>31</v>
      </c>
      <c r="F7" s="63">
        <v>5</v>
      </c>
      <c r="G7" s="63">
        <f t="shared" si="1"/>
        <v>1</v>
      </c>
      <c r="H7" s="63">
        <v>1</v>
      </c>
      <c r="I7" s="62" t="s">
        <v>42</v>
      </c>
      <c r="J7" s="62" t="s">
        <v>42</v>
      </c>
      <c r="K7" s="62" t="s">
        <v>42</v>
      </c>
    </row>
    <row r="8" spans="1:11" ht="30" customHeight="1">
      <c r="A8" s="15" t="s">
        <v>6</v>
      </c>
      <c r="B8" s="62">
        <f t="shared" si="0"/>
        <v>278</v>
      </c>
      <c r="C8" s="62">
        <v>188</v>
      </c>
      <c r="D8" s="63">
        <v>60</v>
      </c>
      <c r="E8" s="63">
        <v>27</v>
      </c>
      <c r="F8" s="63">
        <v>3</v>
      </c>
      <c r="G8" s="63">
        <f t="shared" si="1"/>
        <v>4</v>
      </c>
      <c r="H8" s="63">
        <v>3</v>
      </c>
      <c r="I8" s="62">
        <v>1</v>
      </c>
      <c r="J8" s="62" t="s">
        <v>42</v>
      </c>
      <c r="K8" s="62" t="s">
        <v>42</v>
      </c>
    </row>
    <row r="9" spans="1:11" ht="30" customHeight="1">
      <c r="A9" s="15" t="s">
        <v>7</v>
      </c>
      <c r="B9" s="62">
        <f t="shared" si="0"/>
        <v>225</v>
      </c>
      <c r="C9" s="62">
        <v>159</v>
      </c>
      <c r="D9" s="63">
        <v>48</v>
      </c>
      <c r="E9" s="63">
        <v>17</v>
      </c>
      <c r="F9" s="63">
        <v>1</v>
      </c>
      <c r="G9" s="63">
        <f t="shared" si="1"/>
        <v>2</v>
      </c>
      <c r="H9" s="64">
        <v>2</v>
      </c>
      <c r="I9" s="64">
        <v>0</v>
      </c>
      <c r="J9" s="65">
        <v>0</v>
      </c>
      <c r="K9" s="65">
        <v>0</v>
      </c>
    </row>
    <row r="10" spans="1:11" ht="30" customHeight="1">
      <c r="A10" s="15" t="s">
        <v>8</v>
      </c>
      <c r="B10" s="62">
        <f t="shared" si="0"/>
        <v>239</v>
      </c>
      <c r="C10" s="62">
        <v>164</v>
      </c>
      <c r="D10" s="63">
        <v>46</v>
      </c>
      <c r="E10" s="63">
        <v>27</v>
      </c>
      <c r="F10" s="63">
        <v>2</v>
      </c>
      <c r="G10" s="62" t="s">
        <v>42</v>
      </c>
      <c r="H10" s="64">
        <v>0</v>
      </c>
      <c r="I10" s="64">
        <v>0</v>
      </c>
      <c r="J10" s="65">
        <v>0</v>
      </c>
      <c r="K10" s="65">
        <v>0</v>
      </c>
    </row>
    <row r="11" spans="1:11" ht="30" customHeight="1">
      <c r="A11" s="15" t="s">
        <v>9</v>
      </c>
      <c r="B11" s="62">
        <f t="shared" si="0"/>
        <v>206</v>
      </c>
      <c r="C11" s="62">
        <v>130</v>
      </c>
      <c r="D11" s="63">
        <v>47</v>
      </c>
      <c r="E11" s="63">
        <v>26</v>
      </c>
      <c r="F11" s="63">
        <v>3</v>
      </c>
      <c r="G11" s="63">
        <f t="shared" si="1"/>
        <v>1</v>
      </c>
      <c r="H11" s="65">
        <v>0</v>
      </c>
      <c r="I11" s="65">
        <v>1</v>
      </c>
      <c r="J11" s="64">
        <v>0</v>
      </c>
      <c r="K11" s="65">
        <v>0</v>
      </c>
    </row>
    <row r="12" spans="1:11" ht="30" customHeight="1">
      <c r="A12" s="15" t="s">
        <v>10</v>
      </c>
      <c r="B12" s="62">
        <f>SUM(C12:F12)</f>
        <v>201</v>
      </c>
      <c r="C12" s="62">
        <v>155</v>
      </c>
      <c r="D12" s="63">
        <v>27</v>
      </c>
      <c r="E12" s="63">
        <v>16</v>
      </c>
      <c r="F12" s="63">
        <v>3</v>
      </c>
      <c r="G12" s="62">
        <f>SUM(H12:K12)</f>
        <v>0</v>
      </c>
      <c r="H12" s="65" t="s">
        <v>42</v>
      </c>
      <c r="I12" s="65" t="s">
        <v>42</v>
      </c>
      <c r="J12" s="65" t="s">
        <v>42</v>
      </c>
      <c r="K12" s="65" t="s">
        <v>42</v>
      </c>
    </row>
    <row r="13" spans="1:11" ht="30" customHeight="1">
      <c r="A13" s="15" t="s">
        <v>11</v>
      </c>
      <c r="B13" s="62">
        <f>SUM(C13:F13)</f>
        <v>221</v>
      </c>
      <c r="C13" s="62">
        <v>165</v>
      </c>
      <c r="D13" s="63">
        <v>43</v>
      </c>
      <c r="E13" s="63">
        <v>13</v>
      </c>
      <c r="F13" s="62" t="s">
        <v>42</v>
      </c>
      <c r="G13" s="62">
        <f>SUM(H13:K13)</f>
        <v>2</v>
      </c>
      <c r="H13" s="65">
        <v>2</v>
      </c>
      <c r="I13" s="65" t="s">
        <v>42</v>
      </c>
      <c r="J13" s="65" t="s">
        <v>42</v>
      </c>
      <c r="K13" s="65" t="s">
        <v>42</v>
      </c>
    </row>
    <row r="14" spans="1:11" ht="30" customHeight="1">
      <c r="A14" s="15" t="s">
        <v>12</v>
      </c>
      <c r="B14" s="62">
        <f>SUM(C14:F14)</f>
        <v>191</v>
      </c>
      <c r="C14" s="62">
        <v>120</v>
      </c>
      <c r="D14" s="63">
        <v>37</v>
      </c>
      <c r="E14" s="63">
        <v>29</v>
      </c>
      <c r="F14" s="63">
        <v>5</v>
      </c>
      <c r="G14" s="62">
        <f>SUM(H14:K14)</f>
        <v>1</v>
      </c>
      <c r="H14" s="65">
        <v>1</v>
      </c>
      <c r="I14" s="65" t="s">
        <v>42</v>
      </c>
      <c r="J14" s="65" t="s">
        <v>42</v>
      </c>
      <c r="K14" s="65" t="s">
        <v>42</v>
      </c>
    </row>
    <row r="15" spans="1:11" ht="15" customHeight="1">
      <c r="B15" s="2"/>
      <c r="C15" s="66"/>
      <c r="D15" s="13"/>
      <c r="E15" s="13"/>
      <c r="F15" s="13"/>
    </row>
    <row r="16" spans="1:11" ht="33.75" customHeight="1">
      <c r="A16" s="8" t="s">
        <v>73</v>
      </c>
      <c r="B16" s="8" t="s">
        <v>81</v>
      </c>
      <c r="C16" s="61"/>
      <c r="D16" s="61"/>
      <c r="E16" s="61"/>
      <c r="F16" s="61"/>
    </row>
    <row r="17" spans="1:12" ht="33.75" customHeight="1">
      <c r="A17" s="8"/>
      <c r="B17" s="15" t="s">
        <v>76</v>
      </c>
      <c r="C17" s="15" t="s">
        <v>77</v>
      </c>
      <c r="D17" s="15" t="s">
        <v>78</v>
      </c>
      <c r="E17" s="15" t="s">
        <v>79</v>
      </c>
      <c r="F17" s="15" t="s">
        <v>80</v>
      </c>
    </row>
    <row r="18" spans="1:12" ht="30" customHeight="1">
      <c r="A18" s="15" t="s">
        <v>3</v>
      </c>
      <c r="B18" s="63">
        <f t="shared" ref="B18:B24" si="2">SUM(C18:F18)</f>
        <v>385</v>
      </c>
      <c r="C18" s="63">
        <v>242</v>
      </c>
      <c r="D18" s="63">
        <v>72</v>
      </c>
      <c r="E18" s="63">
        <v>51</v>
      </c>
      <c r="F18" s="63">
        <v>20</v>
      </c>
    </row>
    <row r="19" spans="1:12" ht="30" customHeight="1">
      <c r="A19" s="15" t="s">
        <v>4</v>
      </c>
      <c r="B19" s="63">
        <f t="shared" si="2"/>
        <v>361</v>
      </c>
      <c r="C19" s="63">
        <v>229</v>
      </c>
      <c r="D19" s="63">
        <v>72</v>
      </c>
      <c r="E19" s="63">
        <v>44</v>
      </c>
      <c r="F19" s="63">
        <v>16</v>
      </c>
    </row>
    <row r="20" spans="1:12" ht="30" customHeight="1">
      <c r="A20" s="15" t="s">
        <v>5</v>
      </c>
      <c r="B20" s="63">
        <f t="shared" si="2"/>
        <v>333</v>
      </c>
      <c r="C20" s="63">
        <v>229</v>
      </c>
      <c r="D20" s="63">
        <v>59</v>
      </c>
      <c r="E20" s="63">
        <v>40</v>
      </c>
      <c r="F20" s="63">
        <v>5</v>
      </c>
    </row>
    <row r="21" spans="1:12" ht="30" customHeight="1">
      <c r="A21" s="15" t="s">
        <v>6</v>
      </c>
      <c r="B21" s="63">
        <f t="shared" si="2"/>
        <v>351</v>
      </c>
      <c r="C21" s="63">
        <v>238</v>
      </c>
      <c r="D21" s="63">
        <v>75</v>
      </c>
      <c r="E21" s="63">
        <v>35</v>
      </c>
      <c r="F21" s="63">
        <v>3</v>
      </c>
    </row>
    <row r="22" spans="1:12" ht="30" customHeight="1">
      <c r="A22" s="15" t="s">
        <v>7</v>
      </c>
      <c r="B22" s="63">
        <f t="shared" si="2"/>
        <v>266</v>
      </c>
      <c r="C22" s="63">
        <v>186</v>
      </c>
      <c r="D22" s="63">
        <v>56</v>
      </c>
      <c r="E22" s="63">
        <v>22</v>
      </c>
      <c r="F22" s="63">
        <v>2</v>
      </c>
    </row>
    <row r="23" spans="1:12" ht="30" customHeight="1">
      <c r="A23" s="15" t="s">
        <v>8</v>
      </c>
      <c r="B23" s="63">
        <f t="shared" si="2"/>
        <v>296</v>
      </c>
      <c r="C23" s="63">
        <v>206</v>
      </c>
      <c r="D23" s="63">
        <v>57</v>
      </c>
      <c r="E23" s="63">
        <v>31</v>
      </c>
      <c r="F23" s="63">
        <v>2</v>
      </c>
    </row>
    <row r="24" spans="1:12" ht="30" customHeight="1">
      <c r="A24" s="15" t="s">
        <v>9</v>
      </c>
      <c r="B24" s="63">
        <f t="shared" si="2"/>
        <v>250</v>
      </c>
      <c r="C24" s="63">
        <v>155</v>
      </c>
      <c r="D24" s="63">
        <v>59</v>
      </c>
      <c r="E24" s="63">
        <v>32</v>
      </c>
      <c r="F24" s="63">
        <v>4</v>
      </c>
    </row>
    <row r="25" spans="1:12" ht="30" customHeight="1">
      <c r="A25" s="15" t="s">
        <v>10</v>
      </c>
      <c r="B25" s="63">
        <f>SUM(C25:F25)</f>
        <v>254</v>
      </c>
      <c r="C25" s="63">
        <v>200</v>
      </c>
      <c r="D25" s="63">
        <v>29</v>
      </c>
      <c r="E25" s="63">
        <v>21</v>
      </c>
      <c r="F25" s="63">
        <v>4</v>
      </c>
    </row>
    <row r="26" spans="1:12" ht="30" customHeight="1">
      <c r="A26" s="15" t="s">
        <v>11</v>
      </c>
      <c r="B26" s="63">
        <f>SUM(C26:F26)</f>
        <v>279</v>
      </c>
      <c r="C26" s="63">
        <v>212</v>
      </c>
      <c r="D26" s="63">
        <v>49</v>
      </c>
      <c r="E26" s="63">
        <v>18</v>
      </c>
      <c r="F26" s="62" t="s">
        <v>42</v>
      </c>
    </row>
    <row r="27" spans="1:12" ht="30" customHeight="1">
      <c r="A27" s="15" t="s">
        <v>12</v>
      </c>
      <c r="B27" s="63">
        <f>SUM(C27:F27)</f>
        <v>218</v>
      </c>
      <c r="C27" s="63">
        <v>135</v>
      </c>
      <c r="D27" s="63">
        <v>43</v>
      </c>
      <c r="E27" s="63">
        <v>34</v>
      </c>
      <c r="F27" s="63">
        <v>6</v>
      </c>
    </row>
    <row r="28" spans="1:12">
      <c r="A28" s="67" t="s">
        <v>36</v>
      </c>
      <c r="B28" s="67"/>
      <c r="C28" s="67"/>
      <c r="D28" s="67"/>
      <c r="E28" s="67"/>
      <c r="F28" s="67"/>
      <c r="G28" s="28"/>
      <c r="H28" s="28"/>
      <c r="I28" s="28"/>
      <c r="J28" s="28"/>
      <c r="K28" s="28"/>
      <c r="L28" s="28"/>
    </row>
  </sheetData>
  <mergeCells count="7">
    <mergeCell ref="A28:F28"/>
    <mergeCell ref="C2:F2"/>
    <mergeCell ref="A3:A4"/>
    <mergeCell ref="B3:F3"/>
    <mergeCell ref="G3:K3"/>
    <mergeCell ref="A16:A17"/>
    <mergeCell ref="B16:F16"/>
  </mergeCells>
  <phoneticPr fontId="2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Normal="100" workbookViewId="0">
      <selection activeCell="F30" sqref="F30"/>
    </sheetView>
  </sheetViews>
  <sheetFormatPr defaultRowHeight="17.25"/>
  <cols>
    <col min="1" max="2" width="18.75" style="1" customWidth="1"/>
    <col min="3" max="12" width="10" style="1" customWidth="1"/>
    <col min="13" max="16384" width="9" style="1"/>
  </cols>
  <sheetData>
    <row r="1" spans="1:12">
      <c r="A1" s="1" t="s">
        <v>82</v>
      </c>
    </row>
    <row r="2" spans="1:12">
      <c r="B2" s="2"/>
      <c r="C2" s="4"/>
      <c r="D2" s="4"/>
      <c r="E2" s="2"/>
      <c r="F2" s="2"/>
      <c r="G2" s="2"/>
      <c r="H2" s="2"/>
      <c r="I2" s="2"/>
      <c r="J2" s="2"/>
      <c r="K2" s="2"/>
      <c r="L2" s="2"/>
    </row>
    <row r="3" spans="1:12" s="35" customFormat="1" ht="18.75" customHeight="1">
      <c r="A3" s="68"/>
      <c r="B3" s="33" t="s">
        <v>83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4" t="s">
        <v>10</v>
      </c>
      <c r="K3" s="34" t="s">
        <v>11</v>
      </c>
      <c r="L3" s="69" t="s">
        <v>84</v>
      </c>
    </row>
    <row r="4" spans="1:12" s="35" customFormat="1" ht="18.75" customHeight="1">
      <c r="A4" s="70" t="s">
        <v>85</v>
      </c>
      <c r="B4" s="38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44" customFormat="1" ht="26.25" customHeight="1">
      <c r="A5" s="71" t="s">
        <v>14</v>
      </c>
      <c r="B5" s="72"/>
      <c r="C5" s="73">
        <f t="shared" ref="C5:L5" si="0">C6+C24+C29+C30</f>
        <v>175</v>
      </c>
      <c r="D5" s="73">
        <f t="shared" si="0"/>
        <v>128</v>
      </c>
      <c r="E5" s="73">
        <f t="shared" si="0"/>
        <v>105</v>
      </c>
      <c r="F5" s="73">
        <f t="shared" si="0"/>
        <v>95</v>
      </c>
      <c r="G5" s="73">
        <f t="shared" si="0"/>
        <v>76</v>
      </c>
      <c r="H5" s="73">
        <f t="shared" si="0"/>
        <v>77</v>
      </c>
      <c r="I5" s="73">
        <f t="shared" si="0"/>
        <v>56</v>
      </c>
      <c r="J5" s="73">
        <f t="shared" si="0"/>
        <v>55</v>
      </c>
      <c r="K5" s="73">
        <f t="shared" si="0"/>
        <v>40</v>
      </c>
      <c r="L5" s="73">
        <f t="shared" si="0"/>
        <v>7</v>
      </c>
    </row>
    <row r="6" spans="1:12" s="44" customFormat="1" ht="26.25" customHeight="1">
      <c r="A6" s="74" t="s">
        <v>86</v>
      </c>
      <c r="B6" s="75" t="s">
        <v>14</v>
      </c>
      <c r="C6" s="73">
        <f t="shared" ref="C6:I6" si="1">SUM(C7:C23)</f>
        <v>137</v>
      </c>
      <c r="D6" s="73">
        <f t="shared" si="1"/>
        <v>72</v>
      </c>
      <c r="E6" s="73">
        <f t="shared" si="1"/>
        <v>80</v>
      </c>
      <c r="F6" s="73">
        <f t="shared" si="1"/>
        <v>67</v>
      </c>
      <c r="G6" s="73">
        <f t="shared" si="1"/>
        <v>51</v>
      </c>
      <c r="H6" s="73">
        <f t="shared" si="1"/>
        <v>54</v>
      </c>
      <c r="I6" s="73">
        <f t="shared" si="1"/>
        <v>52</v>
      </c>
      <c r="J6" s="73">
        <f>SUM(J7:J23)</f>
        <v>43</v>
      </c>
      <c r="K6" s="73">
        <f>SUM(K7:K23)</f>
        <v>30</v>
      </c>
      <c r="L6" s="73">
        <f>SUM(L7:L23)</f>
        <v>4</v>
      </c>
    </row>
    <row r="7" spans="1:12" s="44" customFormat="1" ht="26.25" customHeight="1">
      <c r="A7" s="74"/>
      <c r="B7" s="75" t="s">
        <v>26</v>
      </c>
      <c r="C7" s="73">
        <v>63</v>
      </c>
      <c r="D7" s="73">
        <v>19</v>
      </c>
      <c r="E7" s="73">
        <v>39</v>
      </c>
      <c r="F7" s="73">
        <v>17</v>
      </c>
      <c r="G7" s="73">
        <v>21</v>
      </c>
      <c r="H7" s="73">
        <v>21</v>
      </c>
      <c r="I7" s="73">
        <v>21</v>
      </c>
      <c r="J7" s="73">
        <v>11</v>
      </c>
      <c r="K7" s="73">
        <v>10</v>
      </c>
      <c r="L7" s="73">
        <v>1</v>
      </c>
    </row>
    <row r="8" spans="1:12" s="44" customFormat="1" ht="26.25" customHeight="1">
      <c r="A8" s="74"/>
      <c r="B8" s="75" t="s">
        <v>87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</row>
    <row r="9" spans="1:12" s="44" customFormat="1" ht="26.25" customHeight="1">
      <c r="A9" s="74"/>
      <c r="B9" s="75" t="s">
        <v>88</v>
      </c>
      <c r="C9" s="73">
        <v>2</v>
      </c>
      <c r="D9" s="73">
        <v>2</v>
      </c>
      <c r="E9" s="73">
        <v>1</v>
      </c>
      <c r="F9" s="73">
        <v>0</v>
      </c>
      <c r="G9" s="73">
        <v>1</v>
      </c>
      <c r="H9" s="73">
        <v>0</v>
      </c>
      <c r="I9" s="73">
        <v>0</v>
      </c>
      <c r="J9" s="73">
        <v>1</v>
      </c>
      <c r="K9" s="73">
        <v>0</v>
      </c>
      <c r="L9" s="73">
        <v>0</v>
      </c>
    </row>
    <row r="10" spans="1:12" s="44" customFormat="1" ht="26.25" customHeight="1">
      <c r="A10" s="74"/>
      <c r="B10" s="75" t="s">
        <v>89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</row>
    <row r="11" spans="1:12" s="44" customFormat="1" ht="26.25" customHeight="1">
      <c r="A11" s="74"/>
      <c r="B11" s="75" t="s">
        <v>90</v>
      </c>
      <c r="C11" s="73">
        <v>21</v>
      </c>
      <c r="D11" s="73">
        <v>9</v>
      </c>
      <c r="E11" s="73">
        <v>4</v>
      </c>
      <c r="F11" s="73">
        <v>9</v>
      </c>
      <c r="G11" s="73">
        <v>4</v>
      </c>
      <c r="H11" s="73">
        <v>1</v>
      </c>
      <c r="I11" s="73">
        <v>0</v>
      </c>
      <c r="J11" s="73">
        <v>2</v>
      </c>
      <c r="K11" s="73">
        <v>2</v>
      </c>
      <c r="L11" s="73">
        <v>0</v>
      </c>
    </row>
    <row r="12" spans="1:12" s="44" customFormat="1" ht="26.25" customHeight="1">
      <c r="A12" s="74"/>
      <c r="B12" s="75" t="s">
        <v>91</v>
      </c>
      <c r="C12" s="73">
        <v>7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</row>
    <row r="13" spans="1:12" s="44" customFormat="1" ht="26.25" customHeight="1">
      <c r="A13" s="74"/>
      <c r="B13" s="75" t="s">
        <v>92</v>
      </c>
      <c r="C13" s="73">
        <v>7</v>
      </c>
      <c r="D13" s="73">
        <v>4</v>
      </c>
      <c r="E13" s="73">
        <v>1</v>
      </c>
      <c r="F13" s="73">
        <v>5</v>
      </c>
      <c r="G13" s="73">
        <v>1</v>
      </c>
      <c r="H13" s="73">
        <v>2</v>
      </c>
      <c r="I13" s="73">
        <v>1</v>
      </c>
      <c r="J13" s="73">
        <v>0</v>
      </c>
      <c r="K13" s="73">
        <v>3</v>
      </c>
      <c r="L13" s="73">
        <v>0</v>
      </c>
    </row>
    <row r="14" spans="1:12" s="44" customFormat="1" ht="26.25" customHeight="1">
      <c r="A14" s="74"/>
      <c r="B14" s="75" t="s">
        <v>93</v>
      </c>
      <c r="C14" s="73">
        <v>4</v>
      </c>
      <c r="D14" s="73">
        <v>3</v>
      </c>
      <c r="E14" s="73">
        <v>4</v>
      </c>
      <c r="F14" s="73">
        <v>3</v>
      </c>
      <c r="G14" s="73">
        <v>0</v>
      </c>
      <c r="H14" s="73">
        <v>1</v>
      </c>
      <c r="I14" s="73">
        <v>0</v>
      </c>
      <c r="J14" s="73">
        <v>0</v>
      </c>
      <c r="K14" s="73">
        <v>1</v>
      </c>
      <c r="L14" s="73">
        <v>1</v>
      </c>
    </row>
    <row r="15" spans="1:12" s="44" customFormat="1" ht="26.25" customHeight="1">
      <c r="A15" s="74"/>
      <c r="B15" s="75" t="s">
        <v>94</v>
      </c>
      <c r="C15" s="73">
        <v>0</v>
      </c>
      <c r="D15" s="73">
        <v>1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1</v>
      </c>
      <c r="K15" s="73">
        <v>0</v>
      </c>
      <c r="L15" s="73">
        <v>0</v>
      </c>
    </row>
    <row r="16" spans="1:12" s="44" customFormat="1" ht="26.25" customHeight="1">
      <c r="A16" s="74"/>
      <c r="B16" s="76" t="s">
        <v>95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</row>
    <row r="17" spans="1:12" s="44" customFormat="1" ht="26.25" customHeight="1">
      <c r="A17" s="74"/>
      <c r="B17" s="75" t="s">
        <v>32</v>
      </c>
      <c r="C17" s="73">
        <v>1</v>
      </c>
      <c r="D17" s="73">
        <v>1</v>
      </c>
      <c r="E17" s="73">
        <v>0</v>
      </c>
      <c r="F17" s="73">
        <v>1</v>
      </c>
      <c r="G17" s="73">
        <v>0</v>
      </c>
      <c r="H17" s="73">
        <v>1</v>
      </c>
      <c r="I17" s="73">
        <v>0</v>
      </c>
      <c r="J17" s="73">
        <v>0</v>
      </c>
      <c r="K17" s="73">
        <v>0</v>
      </c>
      <c r="L17" s="73">
        <v>1</v>
      </c>
    </row>
    <row r="18" spans="1:12" s="44" customFormat="1" ht="26.25" customHeight="1">
      <c r="A18" s="74"/>
      <c r="B18" s="75" t="s">
        <v>96</v>
      </c>
      <c r="C18" s="73">
        <v>0</v>
      </c>
      <c r="D18" s="73">
        <v>0</v>
      </c>
      <c r="E18" s="73">
        <v>2</v>
      </c>
      <c r="F18" s="73">
        <v>1</v>
      </c>
      <c r="G18" s="73">
        <v>0</v>
      </c>
      <c r="H18" s="73">
        <v>2</v>
      </c>
      <c r="I18" s="73">
        <v>0</v>
      </c>
      <c r="J18" s="73">
        <v>6</v>
      </c>
      <c r="K18" s="73">
        <v>0</v>
      </c>
      <c r="L18" s="73">
        <v>0</v>
      </c>
    </row>
    <row r="19" spans="1:12" s="44" customFormat="1" ht="26.25" customHeight="1">
      <c r="A19" s="74"/>
      <c r="B19" s="75" t="s">
        <v>97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</row>
    <row r="20" spans="1:12" s="44" customFormat="1" ht="26.25" customHeight="1">
      <c r="A20" s="74"/>
      <c r="B20" s="75" t="s">
        <v>98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1</v>
      </c>
      <c r="I20" s="73">
        <v>1</v>
      </c>
      <c r="J20" s="73">
        <v>0</v>
      </c>
      <c r="K20" s="73">
        <v>0</v>
      </c>
      <c r="L20" s="73">
        <v>0</v>
      </c>
    </row>
    <row r="21" spans="1:12" s="44" customFormat="1" ht="26.25" customHeight="1">
      <c r="A21" s="74"/>
      <c r="B21" s="77" t="s">
        <v>99</v>
      </c>
      <c r="C21" s="73">
        <v>31</v>
      </c>
      <c r="D21" s="73">
        <v>28</v>
      </c>
      <c r="E21" s="73">
        <v>29</v>
      </c>
      <c r="F21" s="73">
        <v>25</v>
      </c>
      <c r="G21" s="73">
        <v>22</v>
      </c>
      <c r="H21" s="73">
        <v>24</v>
      </c>
      <c r="I21" s="73">
        <v>26</v>
      </c>
      <c r="J21" s="73">
        <v>21</v>
      </c>
      <c r="K21" s="73">
        <v>12</v>
      </c>
      <c r="L21" s="73">
        <v>1</v>
      </c>
    </row>
    <row r="22" spans="1:12" s="44" customFormat="1" ht="26.25" customHeight="1">
      <c r="A22" s="74"/>
      <c r="B22" s="75" t="s">
        <v>100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</row>
    <row r="23" spans="1:12" s="44" customFormat="1" ht="26.25" customHeight="1">
      <c r="A23" s="74"/>
      <c r="B23" s="75" t="s">
        <v>101</v>
      </c>
      <c r="C23" s="73">
        <v>1</v>
      </c>
      <c r="D23" s="73">
        <v>5</v>
      </c>
      <c r="E23" s="73">
        <v>0</v>
      </c>
      <c r="F23" s="73">
        <v>6</v>
      </c>
      <c r="G23" s="73">
        <v>2</v>
      </c>
      <c r="H23" s="73">
        <v>1</v>
      </c>
      <c r="I23" s="73">
        <v>3</v>
      </c>
      <c r="J23" s="73">
        <v>1</v>
      </c>
      <c r="K23" s="73">
        <v>2</v>
      </c>
      <c r="L23" s="73">
        <v>0</v>
      </c>
    </row>
    <row r="24" spans="1:12" s="44" customFormat="1" ht="26.25" customHeight="1">
      <c r="A24" s="74" t="s">
        <v>102</v>
      </c>
      <c r="B24" s="75" t="s">
        <v>14</v>
      </c>
      <c r="C24" s="73">
        <f t="shared" ref="C24:I24" si="2">SUM(C25:C28)</f>
        <v>18</v>
      </c>
      <c r="D24" s="73">
        <f t="shared" si="2"/>
        <v>27</v>
      </c>
      <c r="E24" s="73">
        <f t="shared" si="2"/>
        <v>9</v>
      </c>
      <c r="F24" s="73">
        <f t="shared" si="2"/>
        <v>7</v>
      </c>
      <c r="G24" s="73">
        <f t="shared" si="2"/>
        <v>18</v>
      </c>
      <c r="H24" s="73">
        <f t="shared" si="2"/>
        <v>6</v>
      </c>
      <c r="I24" s="73">
        <f t="shared" si="2"/>
        <v>1</v>
      </c>
      <c r="J24" s="73">
        <f>SUM(J25:J28)</f>
        <v>5</v>
      </c>
      <c r="K24" s="73">
        <f>SUM(K25:K28)</f>
        <v>4</v>
      </c>
      <c r="L24" s="73">
        <f>SUM(L25:L28)</f>
        <v>2</v>
      </c>
    </row>
    <row r="25" spans="1:12" s="44" customFormat="1" ht="26.25" customHeight="1">
      <c r="A25" s="74"/>
      <c r="B25" s="75" t="s">
        <v>103</v>
      </c>
      <c r="C25" s="73">
        <v>1</v>
      </c>
      <c r="D25" s="73">
        <v>0</v>
      </c>
      <c r="E25" s="73">
        <v>0</v>
      </c>
      <c r="F25" s="73">
        <v>0</v>
      </c>
      <c r="G25" s="73">
        <v>1</v>
      </c>
      <c r="H25" s="73">
        <v>0</v>
      </c>
      <c r="I25" s="73">
        <v>1</v>
      </c>
      <c r="J25" s="73">
        <v>0</v>
      </c>
      <c r="K25" s="73">
        <v>0</v>
      </c>
      <c r="L25" s="73">
        <v>0</v>
      </c>
    </row>
    <row r="26" spans="1:12" s="44" customFormat="1" ht="26.25" customHeight="1">
      <c r="A26" s="74"/>
      <c r="B26" s="75" t="s">
        <v>104</v>
      </c>
      <c r="C26" s="73">
        <v>1</v>
      </c>
      <c r="D26" s="73">
        <v>20</v>
      </c>
      <c r="E26" s="73">
        <v>2</v>
      </c>
      <c r="F26" s="73">
        <v>4</v>
      </c>
      <c r="G26" s="73">
        <v>14</v>
      </c>
      <c r="H26" s="73">
        <v>3</v>
      </c>
      <c r="I26" s="73">
        <v>0</v>
      </c>
      <c r="J26" s="73">
        <v>1</v>
      </c>
      <c r="K26" s="73">
        <v>0</v>
      </c>
      <c r="L26" s="73">
        <v>1</v>
      </c>
    </row>
    <row r="27" spans="1:12" s="44" customFormat="1" ht="26.25" customHeight="1">
      <c r="A27" s="74"/>
      <c r="B27" s="75" t="s">
        <v>105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</row>
    <row r="28" spans="1:12" s="44" customFormat="1" ht="26.25" customHeight="1">
      <c r="A28" s="74"/>
      <c r="B28" s="75" t="s">
        <v>101</v>
      </c>
      <c r="C28" s="73">
        <v>16</v>
      </c>
      <c r="D28" s="73">
        <v>7</v>
      </c>
      <c r="E28" s="73">
        <v>7</v>
      </c>
      <c r="F28" s="73">
        <v>3</v>
      </c>
      <c r="G28" s="73">
        <v>3</v>
      </c>
      <c r="H28" s="73">
        <v>3</v>
      </c>
      <c r="I28" s="73">
        <v>0</v>
      </c>
      <c r="J28" s="73">
        <v>4</v>
      </c>
      <c r="K28" s="73">
        <v>4</v>
      </c>
      <c r="L28" s="73">
        <v>1</v>
      </c>
    </row>
    <row r="29" spans="1:12" s="44" customFormat="1" ht="26.25" customHeight="1">
      <c r="A29" s="34" t="s">
        <v>106</v>
      </c>
      <c r="B29" s="34"/>
      <c r="C29" s="73">
        <v>1</v>
      </c>
      <c r="D29" s="73">
        <v>0</v>
      </c>
      <c r="E29" s="73">
        <v>1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1</v>
      </c>
    </row>
    <row r="30" spans="1:12" s="44" customFormat="1" ht="26.25" customHeight="1">
      <c r="A30" s="34" t="s">
        <v>107</v>
      </c>
      <c r="B30" s="34"/>
      <c r="C30" s="73">
        <v>19</v>
      </c>
      <c r="D30" s="73">
        <v>29</v>
      </c>
      <c r="E30" s="73">
        <v>15</v>
      </c>
      <c r="F30" s="73">
        <v>21</v>
      </c>
      <c r="G30" s="73">
        <v>7</v>
      </c>
      <c r="H30" s="73">
        <v>17</v>
      </c>
      <c r="I30" s="73">
        <v>3</v>
      </c>
      <c r="J30" s="73">
        <v>7</v>
      </c>
      <c r="K30" s="73">
        <v>6</v>
      </c>
      <c r="L30" s="73">
        <v>0</v>
      </c>
    </row>
    <row r="31" spans="1:12" ht="99.75" customHeight="1">
      <c r="A31" s="78" t="s">
        <v>108</v>
      </c>
      <c r="B31" s="78"/>
      <c r="C31" s="78"/>
      <c r="D31" s="78"/>
      <c r="E31" s="79"/>
      <c r="F31" s="79"/>
      <c r="G31" s="57"/>
      <c r="H31" s="57"/>
      <c r="I31" s="58"/>
      <c r="J31" s="57"/>
      <c r="K31" s="57"/>
      <c r="L31" s="58" t="s">
        <v>109</v>
      </c>
    </row>
  </sheetData>
  <mergeCells count="16">
    <mergeCell ref="A24:A28"/>
    <mergeCell ref="A29:B29"/>
    <mergeCell ref="A30:B30"/>
    <mergeCell ref="A31:D31"/>
    <mergeCell ref="I3:I4"/>
    <mergeCell ref="J3:J4"/>
    <mergeCell ref="K3:K4"/>
    <mergeCell ref="L3:L4"/>
    <mergeCell ref="A5:B5"/>
    <mergeCell ref="A6:A23"/>
    <mergeCell ref="C3:C4"/>
    <mergeCell ref="D3:D4"/>
    <mergeCell ref="E3:E4"/>
    <mergeCell ref="F3:F4"/>
    <mergeCell ref="G3:G4"/>
    <mergeCell ref="H3:H4"/>
  </mergeCells>
  <phoneticPr fontId="2"/>
  <pageMargins left="0.7" right="0.7" top="0.75" bottom="0.75" header="0.3" footer="0.3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workbookViewId="0">
      <selection activeCell="F30" sqref="F30"/>
    </sheetView>
  </sheetViews>
  <sheetFormatPr defaultRowHeight="13.5"/>
  <cols>
    <col min="1" max="16384" width="9" style="81"/>
  </cols>
  <sheetData>
    <row r="1" spans="1:13" ht="17.25">
      <c r="A1" s="1" t="s">
        <v>110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4.25" thickBot="1">
      <c r="A2" s="82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 t="s">
        <v>111</v>
      </c>
    </row>
    <row r="3" spans="1:13">
      <c r="A3" s="83" t="s">
        <v>112</v>
      </c>
      <c r="B3" s="84" t="s">
        <v>113</v>
      </c>
      <c r="C3" s="85" t="s">
        <v>114</v>
      </c>
      <c r="D3" s="86" t="s">
        <v>115</v>
      </c>
      <c r="E3" s="86" t="s">
        <v>116</v>
      </c>
      <c r="F3" s="86" t="s">
        <v>117</v>
      </c>
      <c r="G3" s="86" t="s">
        <v>118</v>
      </c>
      <c r="H3" s="86" t="s">
        <v>119</v>
      </c>
      <c r="I3" s="86" t="s">
        <v>120</v>
      </c>
      <c r="J3" s="86" t="s">
        <v>121</v>
      </c>
      <c r="K3" s="86" t="s">
        <v>122</v>
      </c>
      <c r="L3" s="86" t="s">
        <v>123</v>
      </c>
      <c r="M3" s="87" t="s">
        <v>124</v>
      </c>
    </row>
    <row r="4" spans="1:13">
      <c r="A4" s="88"/>
      <c r="B4" s="89"/>
      <c r="C4" s="90"/>
      <c r="D4" s="91"/>
      <c r="E4" s="91"/>
      <c r="F4" s="91"/>
      <c r="G4" s="91"/>
      <c r="H4" s="91"/>
      <c r="I4" s="91"/>
      <c r="J4" s="92"/>
      <c r="K4" s="91"/>
      <c r="L4" s="91"/>
      <c r="M4" s="93"/>
    </row>
    <row r="5" spans="1:13">
      <c r="A5" s="88"/>
      <c r="B5" s="89"/>
      <c r="C5" s="90"/>
      <c r="D5" s="91"/>
      <c r="E5" s="91"/>
      <c r="F5" s="91"/>
      <c r="G5" s="91"/>
      <c r="H5" s="91"/>
      <c r="I5" s="91"/>
      <c r="J5" s="92"/>
      <c r="K5" s="91"/>
      <c r="L5" s="91"/>
      <c r="M5" s="93"/>
    </row>
    <row r="6" spans="1:13">
      <c r="A6" s="88"/>
      <c r="B6" s="89"/>
      <c r="C6" s="90"/>
      <c r="D6" s="91"/>
      <c r="E6" s="91"/>
      <c r="F6" s="91"/>
      <c r="G6" s="91"/>
      <c r="H6" s="91"/>
      <c r="I6" s="91"/>
      <c r="J6" s="92"/>
      <c r="K6" s="91"/>
      <c r="L6" s="91"/>
      <c r="M6" s="93"/>
    </row>
    <row r="7" spans="1:13">
      <c r="A7" s="94"/>
      <c r="B7" s="95"/>
      <c r="C7" s="90"/>
      <c r="D7" s="91"/>
      <c r="E7" s="91"/>
      <c r="F7" s="91"/>
      <c r="G7" s="91"/>
      <c r="H7" s="91"/>
      <c r="I7" s="91"/>
      <c r="J7" s="96"/>
      <c r="K7" s="91"/>
      <c r="L7" s="91"/>
      <c r="M7" s="93"/>
    </row>
    <row r="8" spans="1:13">
      <c r="A8" s="97" t="s">
        <v>125</v>
      </c>
      <c r="B8" s="98">
        <v>22</v>
      </c>
      <c r="C8" s="99">
        <v>6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1">
        <v>2</v>
      </c>
    </row>
    <row r="9" spans="1:13">
      <c r="A9" s="102"/>
      <c r="B9" s="103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6"/>
    </row>
    <row r="10" spans="1:13">
      <c r="A10" s="102"/>
      <c r="B10" s="103"/>
      <c r="C10" s="104"/>
      <c r="D10" s="105"/>
      <c r="E10" s="105"/>
      <c r="F10" s="105"/>
      <c r="G10" s="105"/>
      <c r="H10" s="105"/>
      <c r="I10" s="105"/>
      <c r="J10" s="105"/>
      <c r="K10" s="105"/>
      <c r="L10" s="105"/>
      <c r="M10" s="106"/>
    </row>
    <row r="11" spans="1:13">
      <c r="A11" s="102"/>
      <c r="B11" s="103"/>
      <c r="C11" s="104"/>
      <c r="D11" s="105"/>
      <c r="E11" s="105"/>
      <c r="F11" s="105"/>
      <c r="G11" s="105"/>
      <c r="H11" s="105"/>
      <c r="I11" s="105"/>
      <c r="J11" s="105"/>
      <c r="K11" s="105"/>
      <c r="L11" s="105"/>
      <c r="M11" s="106"/>
    </row>
    <row r="12" spans="1:13" ht="14.25" thickBot="1">
      <c r="A12" s="107"/>
      <c r="B12" s="108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1"/>
    </row>
    <row r="13" spans="1:13" ht="14.25" thickBot="1">
      <c r="A13" s="80"/>
      <c r="B13" s="80"/>
      <c r="C13" s="80"/>
      <c r="D13" s="80"/>
      <c r="E13" s="80"/>
      <c r="F13" s="112"/>
      <c r="G13" s="112"/>
      <c r="H13" s="112"/>
      <c r="I13" s="112"/>
      <c r="J13" s="112"/>
      <c r="K13" s="112"/>
      <c r="L13" s="112"/>
      <c r="M13" s="112"/>
    </row>
    <row r="14" spans="1:13">
      <c r="A14" s="83" t="s">
        <v>112</v>
      </c>
      <c r="B14" s="113" t="s">
        <v>126</v>
      </c>
      <c r="C14" s="114" t="s">
        <v>127</v>
      </c>
      <c r="D14" s="114" t="s">
        <v>128</v>
      </c>
      <c r="E14" s="86" t="s">
        <v>129</v>
      </c>
      <c r="F14" s="114" t="s">
        <v>130</v>
      </c>
      <c r="G14" s="114" t="s">
        <v>131</v>
      </c>
      <c r="H14" s="114" t="s">
        <v>132</v>
      </c>
      <c r="I14" s="114" t="s">
        <v>133</v>
      </c>
      <c r="J14" s="114" t="s">
        <v>134</v>
      </c>
      <c r="K14" s="114" t="s">
        <v>135</v>
      </c>
      <c r="L14" s="114" t="s">
        <v>136</v>
      </c>
      <c r="M14" s="115" t="s">
        <v>137</v>
      </c>
    </row>
    <row r="15" spans="1:13">
      <c r="A15" s="88"/>
      <c r="B15" s="116"/>
      <c r="C15" s="92"/>
      <c r="D15" s="92"/>
      <c r="E15" s="91"/>
      <c r="F15" s="92"/>
      <c r="G15" s="92"/>
      <c r="H15" s="92"/>
      <c r="I15" s="92"/>
      <c r="J15" s="92"/>
      <c r="K15" s="92"/>
      <c r="L15" s="92"/>
      <c r="M15" s="117"/>
    </row>
    <row r="16" spans="1:13">
      <c r="A16" s="88"/>
      <c r="B16" s="116"/>
      <c r="C16" s="92"/>
      <c r="D16" s="92"/>
      <c r="E16" s="91"/>
      <c r="F16" s="92"/>
      <c r="G16" s="92"/>
      <c r="H16" s="92"/>
      <c r="I16" s="92"/>
      <c r="J16" s="92"/>
      <c r="K16" s="92"/>
      <c r="L16" s="92"/>
      <c r="M16" s="117"/>
    </row>
    <row r="17" spans="1:13">
      <c r="A17" s="88"/>
      <c r="B17" s="116"/>
      <c r="C17" s="92"/>
      <c r="D17" s="92"/>
      <c r="E17" s="91"/>
      <c r="F17" s="92"/>
      <c r="G17" s="92"/>
      <c r="H17" s="92"/>
      <c r="I17" s="92"/>
      <c r="J17" s="92"/>
      <c r="K17" s="92"/>
      <c r="L17" s="92"/>
      <c r="M17" s="117"/>
    </row>
    <row r="18" spans="1:13">
      <c r="A18" s="94"/>
      <c r="B18" s="116"/>
      <c r="C18" s="96"/>
      <c r="D18" s="96"/>
      <c r="E18" s="91"/>
      <c r="F18" s="96"/>
      <c r="G18" s="96"/>
      <c r="H18" s="96"/>
      <c r="I18" s="96"/>
      <c r="J18" s="96"/>
      <c r="K18" s="96"/>
      <c r="L18" s="96"/>
      <c r="M18" s="118"/>
    </row>
    <row r="19" spans="1:13">
      <c r="A19" s="97" t="s">
        <v>125</v>
      </c>
      <c r="B19" s="119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2</v>
      </c>
      <c r="H19" s="100">
        <v>0</v>
      </c>
      <c r="I19" s="100">
        <v>0</v>
      </c>
      <c r="J19" s="100">
        <v>0</v>
      </c>
      <c r="K19" s="100">
        <v>0</v>
      </c>
      <c r="L19" s="100">
        <v>1</v>
      </c>
      <c r="M19" s="101">
        <v>0</v>
      </c>
    </row>
    <row r="20" spans="1:13">
      <c r="A20" s="102"/>
      <c r="B20" s="120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6"/>
    </row>
    <row r="21" spans="1:13">
      <c r="A21" s="102"/>
      <c r="B21" s="120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6"/>
    </row>
    <row r="22" spans="1:13">
      <c r="A22" s="102"/>
      <c r="B22" s="120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</row>
    <row r="23" spans="1:13" ht="14.25" thickBot="1">
      <c r="A23" s="107"/>
      <c r="B23" s="121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3" ht="14.25" thickBot="1">
      <c r="A24" s="80"/>
      <c r="B24" s="80"/>
      <c r="C24" s="80"/>
      <c r="D24" s="80"/>
      <c r="E24" s="80"/>
      <c r="F24" s="112"/>
      <c r="G24" s="112"/>
      <c r="H24" s="112"/>
      <c r="I24" s="112"/>
      <c r="J24" s="112"/>
      <c r="K24" s="112"/>
      <c r="L24" s="112"/>
      <c r="M24" s="112"/>
    </row>
    <row r="25" spans="1:13">
      <c r="A25" s="83" t="s">
        <v>112</v>
      </c>
      <c r="B25" s="113" t="s">
        <v>138</v>
      </c>
      <c r="C25" s="114" t="s">
        <v>139</v>
      </c>
      <c r="D25" s="114" t="s">
        <v>140</v>
      </c>
      <c r="E25" s="86" t="s">
        <v>141</v>
      </c>
      <c r="F25" s="114" t="s">
        <v>142</v>
      </c>
      <c r="G25" s="114" t="s">
        <v>143</v>
      </c>
      <c r="H25" s="114" t="s">
        <v>144</v>
      </c>
      <c r="I25" s="114" t="s">
        <v>145</v>
      </c>
      <c r="J25" s="114" t="s">
        <v>146</v>
      </c>
      <c r="K25" s="114" t="s">
        <v>147</v>
      </c>
      <c r="L25" s="115" t="s">
        <v>148</v>
      </c>
      <c r="M25" s="122"/>
    </row>
    <row r="26" spans="1:13">
      <c r="A26" s="88"/>
      <c r="B26" s="116"/>
      <c r="C26" s="92"/>
      <c r="D26" s="92"/>
      <c r="E26" s="91"/>
      <c r="F26" s="92"/>
      <c r="G26" s="92"/>
      <c r="H26" s="92"/>
      <c r="I26" s="92"/>
      <c r="J26" s="92"/>
      <c r="K26" s="92"/>
      <c r="L26" s="117"/>
      <c r="M26" s="122"/>
    </row>
    <row r="27" spans="1:13">
      <c r="A27" s="88"/>
      <c r="B27" s="116"/>
      <c r="C27" s="92"/>
      <c r="D27" s="92"/>
      <c r="E27" s="91"/>
      <c r="F27" s="92"/>
      <c r="G27" s="92"/>
      <c r="H27" s="92"/>
      <c r="I27" s="92"/>
      <c r="J27" s="92"/>
      <c r="K27" s="92"/>
      <c r="L27" s="117"/>
      <c r="M27" s="122"/>
    </row>
    <row r="28" spans="1:13">
      <c r="A28" s="88"/>
      <c r="B28" s="116"/>
      <c r="C28" s="92"/>
      <c r="D28" s="92"/>
      <c r="E28" s="91"/>
      <c r="F28" s="92"/>
      <c r="G28" s="92"/>
      <c r="H28" s="92"/>
      <c r="I28" s="92"/>
      <c r="J28" s="92"/>
      <c r="K28" s="92"/>
      <c r="L28" s="117"/>
      <c r="M28" s="122"/>
    </row>
    <row r="29" spans="1:13">
      <c r="A29" s="94"/>
      <c r="B29" s="116"/>
      <c r="C29" s="96"/>
      <c r="D29" s="96"/>
      <c r="E29" s="91"/>
      <c r="F29" s="96"/>
      <c r="G29" s="96"/>
      <c r="H29" s="96"/>
      <c r="I29" s="96"/>
      <c r="J29" s="96"/>
      <c r="K29" s="96"/>
      <c r="L29" s="118"/>
      <c r="M29" s="122"/>
    </row>
    <row r="30" spans="1:13">
      <c r="A30" s="97" t="s">
        <v>125</v>
      </c>
      <c r="B30" s="119">
        <v>1</v>
      </c>
      <c r="C30" s="100">
        <v>0</v>
      </c>
      <c r="D30" s="100">
        <v>16</v>
      </c>
      <c r="E30" s="100">
        <v>2</v>
      </c>
      <c r="F30" s="100">
        <v>13</v>
      </c>
      <c r="G30" s="100">
        <v>0</v>
      </c>
      <c r="H30" s="100">
        <v>0</v>
      </c>
      <c r="I30" s="100">
        <v>0</v>
      </c>
      <c r="J30" s="100">
        <v>1</v>
      </c>
      <c r="K30" s="100">
        <v>0</v>
      </c>
      <c r="L30" s="101">
        <v>0</v>
      </c>
      <c r="M30" s="123"/>
    </row>
    <row r="31" spans="1:13">
      <c r="A31" s="102"/>
      <c r="B31" s="120"/>
      <c r="C31" s="105"/>
      <c r="D31" s="105"/>
      <c r="E31" s="105"/>
      <c r="F31" s="105"/>
      <c r="G31" s="105"/>
      <c r="H31" s="105"/>
      <c r="I31" s="105"/>
      <c r="J31" s="105"/>
      <c r="K31" s="105"/>
      <c r="L31" s="106"/>
      <c r="M31" s="124"/>
    </row>
    <row r="32" spans="1:13">
      <c r="A32" s="102"/>
      <c r="B32" s="120"/>
      <c r="C32" s="105"/>
      <c r="D32" s="105"/>
      <c r="E32" s="105"/>
      <c r="F32" s="105"/>
      <c r="G32" s="105"/>
      <c r="H32" s="105"/>
      <c r="I32" s="105"/>
      <c r="J32" s="105"/>
      <c r="K32" s="105"/>
      <c r="L32" s="106"/>
      <c r="M32" s="124"/>
    </row>
    <row r="33" spans="1:13">
      <c r="A33" s="102"/>
      <c r="B33" s="120"/>
      <c r="C33" s="105"/>
      <c r="D33" s="105"/>
      <c r="E33" s="105"/>
      <c r="F33" s="105"/>
      <c r="G33" s="105"/>
      <c r="H33" s="105"/>
      <c r="I33" s="105"/>
      <c r="J33" s="105"/>
      <c r="K33" s="105"/>
      <c r="L33" s="106"/>
      <c r="M33" s="124"/>
    </row>
    <row r="34" spans="1:13" ht="14.25" thickBot="1">
      <c r="A34" s="107"/>
      <c r="B34" s="121"/>
      <c r="C34" s="110"/>
      <c r="D34" s="110"/>
      <c r="E34" s="110"/>
      <c r="F34" s="110"/>
      <c r="G34" s="110"/>
      <c r="H34" s="110"/>
      <c r="I34" s="110"/>
      <c r="J34" s="110"/>
      <c r="K34" s="110"/>
      <c r="L34" s="111"/>
      <c r="M34" s="124"/>
    </row>
    <row r="35" spans="1:13">
      <c r="A35" s="80"/>
      <c r="B35" s="80"/>
      <c r="C35" s="80"/>
      <c r="D35" s="80"/>
      <c r="E35" s="80"/>
      <c r="F35" s="80"/>
      <c r="G35" s="80"/>
      <c r="H35" s="80"/>
      <c r="I35" s="80"/>
      <c r="J35" s="80" t="s">
        <v>149</v>
      </c>
      <c r="K35" s="80"/>
      <c r="L35" s="80"/>
      <c r="M35" s="80"/>
    </row>
  </sheetData>
  <mergeCells count="78">
    <mergeCell ref="J30:J34"/>
    <mergeCell ref="K30:K34"/>
    <mergeCell ref="L30:L34"/>
    <mergeCell ref="M30:M34"/>
    <mergeCell ref="M25:M29"/>
    <mergeCell ref="A30:A34"/>
    <mergeCell ref="B30:B34"/>
    <mergeCell ref="C30:C34"/>
    <mergeCell ref="D30:D34"/>
    <mergeCell ref="E30:E34"/>
    <mergeCell ref="F30:F34"/>
    <mergeCell ref="G30:G34"/>
    <mergeCell ref="H30:H34"/>
    <mergeCell ref="I30:I34"/>
    <mergeCell ref="G25:G29"/>
    <mergeCell ref="H25:H29"/>
    <mergeCell ref="I25:I29"/>
    <mergeCell ref="J25:J29"/>
    <mergeCell ref="K25:K29"/>
    <mergeCell ref="L25:L29"/>
    <mergeCell ref="J19:J23"/>
    <mergeCell ref="K19:K23"/>
    <mergeCell ref="L19:L23"/>
    <mergeCell ref="M19:M23"/>
    <mergeCell ref="A25:A29"/>
    <mergeCell ref="B25:B29"/>
    <mergeCell ref="C25:C29"/>
    <mergeCell ref="D25:D29"/>
    <mergeCell ref="E25:E29"/>
    <mergeCell ref="F25:F29"/>
    <mergeCell ref="M14:M18"/>
    <mergeCell ref="A19:A23"/>
    <mergeCell ref="B19:B23"/>
    <mergeCell ref="C19:C23"/>
    <mergeCell ref="D19:D23"/>
    <mergeCell ref="E19:E23"/>
    <mergeCell ref="F19:F23"/>
    <mergeCell ref="G19:G23"/>
    <mergeCell ref="H19:H23"/>
    <mergeCell ref="I19:I23"/>
    <mergeCell ref="G14:G18"/>
    <mergeCell ref="H14:H18"/>
    <mergeCell ref="I14:I18"/>
    <mergeCell ref="J14:J18"/>
    <mergeCell ref="K14:K18"/>
    <mergeCell ref="L14:L18"/>
    <mergeCell ref="J8:J12"/>
    <mergeCell ref="K8:K12"/>
    <mergeCell ref="L8:L12"/>
    <mergeCell ref="M8:M12"/>
    <mergeCell ref="A14:A18"/>
    <mergeCell ref="B14:B18"/>
    <mergeCell ref="C14:C18"/>
    <mergeCell ref="D14:D18"/>
    <mergeCell ref="E14:E18"/>
    <mergeCell ref="F14:F18"/>
    <mergeCell ref="M3:M7"/>
    <mergeCell ref="A8:A12"/>
    <mergeCell ref="B8:B12"/>
    <mergeCell ref="C8:C12"/>
    <mergeCell ref="D8:D12"/>
    <mergeCell ref="E8:E12"/>
    <mergeCell ref="F8:F12"/>
    <mergeCell ref="G8:G12"/>
    <mergeCell ref="H8:H12"/>
    <mergeCell ref="I8:I12"/>
    <mergeCell ref="G3:G7"/>
    <mergeCell ref="H3:H7"/>
    <mergeCell ref="I3:I7"/>
    <mergeCell ref="J3:J7"/>
    <mergeCell ref="K3:K7"/>
    <mergeCell ref="L3:L7"/>
    <mergeCell ref="A3:A7"/>
    <mergeCell ref="B3:B7"/>
    <mergeCell ref="C3:C7"/>
    <mergeCell ref="D3:D7"/>
    <mergeCell ref="E3:E7"/>
    <mergeCell ref="F3:F7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zoomScaleNormal="100" workbookViewId="0">
      <selection activeCell="F30" sqref="F30"/>
    </sheetView>
  </sheetViews>
  <sheetFormatPr defaultRowHeight="13.5"/>
  <cols>
    <col min="1" max="1" width="15" style="81" customWidth="1"/>
    <col min="2" max="8" width="15.625" style="81" customWidth="1"/>
    <col min="9" max="16384" width="9" style="81"/>
  </cols>
  <sheetData>
    <row r="1" spans="1:8" s="1" customFormat="1" ht="17.25">
      <c r="A1" s="1" t="s">
        <v>150</v>
      </c>
    </row>
    <row r="2" spans="1:8" s="1" customFormat="1" ht="17.25">
      <c r="C2" s="2"/>
      <c r="E2" s="66"/>
      <c r="F2" s="66"/>
      <c r="H2" s="2" t="s">
        <v>151</v>
      </c>
    </row>
    <row r="3" spans="1:8" s="35" customFormat="1" ht="26.25" customHeight="1">
      <c r="A3" s="8" t="s">
        <v>73</v>
      </c>
      <c r="B3" s="125" t="s">
        <v>152</v>
      </c>
      <c r="C3" s="126"/>
      <c r="D3" s="126"/>
      <c r="E3" s="126"/>
      <c r="F3" s="126"/>
      <c r="G3" s="126"/>
      <c r="H3" s="127"/>
    </row>
    <row r="4" spans="1:8" s="35" customFormat="1" ht="26.25" customHeight="1">
      <c r="A4" s="8"/>
      <c r="B4" s="19" t="s">
        <v>153</v>
      </c>
      <c r="C4" s="125" t="s">
        <v>154</v>
      </c>
      <c r="D4" s="128"/>
      <c r="E4" s="128"/>
      <c r="F4" s="128"/>
      <c r="G4" s="129"/>
      <c r="H4" s="19" t="s">
        <v>155</v>
      </c>
    </row>
    <row r="5" spans="1:8" s="35" customFormat="1" ht="41.25" customHeight="1">
      <c r="A5" s="8"/>
      <c r="B5" s="22"/>
      <c r="C5" s="130" t="s">
        <v>156</v>
      </c>
      <c r="D5" s="15" t="s">
        <v>157</v>
      </c>
      <c r="E5" s="130" t="s">
        <v>158</v>
      </c>
      <c r="F5" s="15" t="s">
        <v>159</v>
      </c>
      <c r="G5" s="130" t="s">
        <v>25</v>
      </c>
      <c r="H5" s="22"/>
    </row>
    <row r="6" spans="1:8" s="35" customFormat="1" ht="30" customHeight="1">
      <c r="A6" s="15" t="s">
        <v>3</v>
      </c>
      <c r="B6" s="73">
        <v>943</v>
      </c>
      <c r="C6" s="73">
        <f t="shared" ref="C6:C15" si="0">SUM(D6:G6)</f>
        <v>964</v>
      </c>
      <c r="D6" s="73">
        <v>932</v>
      </c>
      <c r="E6" s="73">
        <v>0</v>
      </c>
      <c r="F6" s="73">
        <v>21</v>
      </c>
      <c r="G6" s="73">
        <v>11</v>
      </c>
      <c r="H6" s="73">
        <v>34</v>
      </c>
    </row>
    <row r="7" spans="1:8" s="35" customFormat="1" ht="30" customHeight="1">
      <c r="A7" s="15" t="s">
        <v>4</v>
      </c>
      <c r="B7" s="73">
        <v>915</v>
      </c>
      <c r="C7" s="73">
        <f t="shared" si="0"/>
        <v>887</v>
      </c>
      <c r="D7" s="73">
        <v>851</v>
      </c>
      <c r="E7" s="73">
        <v>6</v>
      </c>
      <c r="F7" s="73">
        <v>24</v>
      </c>
      <c r="G7" s="73">
        <v>6</v>
      </c>
      <c r="H7" s="73">
        <v>62</v>
      </c>
    </row>
    <row r="8" spans="1:8" s="35" customFormat="1" ht="30" customHeight="1">
      <c r="A8" s="15" t="s">
        <v>5</v>
      </c>
      <c r="B8" s="73">
        <v>1085</v>
      </c>
      <c r="C8" s="73">
        <f t="shared" si="0"/>
        <v>1064</v>
      </c>
      <c r="D8" s="73">
        <v>1028</v>
      </c>
      <c r="E8" s="73">
        <v>2</v>
      </c>
      <c r="F8" s="73">
        <v>22</v>
      </c>
      <c r="G8" s="73">
        <v>12</v>
      </c>
      <c r="H8" s="73">
        <v>83</v>
      </c>
    </row>
    <row r="9" spans="1:8" s="35" customFormat="1" ht="30" customHeight="1">
      <c r="A9" s="15" t="s">
        <v>6</v>
      </c>
      <c r="B9" s="73">
        <v>1126</v>
      </c>
      <c r="C9" s="73">
        <f t="shared" si="0"/>
        <v>1149</v>
      </c>
      <c r="D9" s="73">
        <v>1127</v>
      </c>
      <c r="E9" s="73">
        <v>8</v>
      </c>
      <c r="F9" s="73">
        <v>8</v>
      </c>
      <c r="G9" s="73">
        <v>6</v>
      </c>
      <c r="H9" s="73">
        <v>60</v>
      </c>
    </row>
    <row r="10" spans="1:8" s="35" customFormat="1" ht="30" customHeight="1">
      <c r="A10" s="15" t="s">
        <v>7</v>
      </c>
      <c r="B10" s="73">
        <v>1018</v>
      </c>
      <c r="C10" s="73">
        <f t="shared" si="0"/>
        <v>1034</v>
      </c>
      <c r="D10" s="73">
        <v>1014</v>
      </c>
      <c r="E10" s="73">
        <v>5</v>
      </c>
      <c r="F10" s="73">
        <v>14</v>
      </c>
      <c r="G10" s="73">
        <v>1</v>
      </c>
      <c r="H10" s="73">
        <v>44</v>
      </c>
    </row>
    <row r="11" spans="1:8" s="35" customFormat="1" ht="30" customHeight="1">
      <c r="A11" s="15" t="s">
        <v>8</v>
      </c>
      <c r="B11" s="73">
        <v>1031</v>
      </c>
      <c r="C11" s="73">
        <f t="shared" si="0"/>
        <v>1036</v>
      </c>
      <c r="D11" s="73">
        <v>1004</v>
      </c>
      <c r="E11" s="73">
        <v>8</v>
      </c>
      <c r="F11" s="73">
        <v>20</v>
      </c>
      <c r="G11" s="73">
        <v>4</v>
      </c>
      <c r="H11" s="73">
        <v>39</v>
      </c>
    </row>
    <row r="12" spans="1:8" s="35" customFormat="1" ht="30" customHeight="1">
      <c r="A12" s="15" t="s">
        <v>9</v>
      </c>
      <c r="B12" s="73">
        <v>1166</v>
      </c>
      <c r="C12" s="73">
        <f>SUM(D12:G12)</f>
        <v>1133</v>
      </c>
      <c r="D12" s="73">
        <v>1101</v>
      </c>
      <c r="E12" s="73">
        <v>2</v>
      </c>
      <c r="F12" s="73">
        <v>22</v>
      </c>
      <c r="G12" s="73">
        <v>8</v>
      </c>
      <c r="H12" s="73">
        <v>72</v>
      </c>
    </row>
    <row r="13" spans="1:8" s="35" customFormat="1" ht="30" customHeight="1">
      <c r="A13" s="15" t="s">
        <v>10</v>
      </c>
      <c r="B13" s="73">
        <v>1264</v>
      </c>
      <c r="C13" s="73">
        <f>SUM(D13:G13)</f>
        <v>1218</v>
      </c>
      <c r="D13" s="73">
        <v>1183</v>
      </c>
      <c r="E13" s="73">
        <v>4</v>
      </c>
      <c r="F13" s="73">
        <v>29</v>
      </c>
      <c r="G13" s="73">
        <v>2</v>
      </c>
      <c r="H13" s="73">
        <v>118</v>
      </c>
    </row>
    <row r="14" spans="1:8" s="35" customFormat="1" ht="30" customHeight="1">
      <c r="A14" s="15" t="s">
        <v>11</v>
      </c>
      <c r="B14" s="73">
        <v>1298</v>
      </c>
      <c r="C14" s="73">
        <f t="shared" si="0"/>
        <v>1361</v>
      </c>
      <c r="D14" s="73">
        <v>1332</v>
      </c>
      <c r="E14" s="73">
        <v>9</v>
      </c>
      <c r="F14" s="73">
        <v>15</v>
      </c>
      <c r="G14" s="73">
        <v>5</v>
      </c>
      <c r="H14" s="73">
        <v>55</v>
      </c>
    </row>
    <row r="15" spans="1:8" s="35" customFormat="1" ht="30" customHeight="1">
      <c r="A15" s="15" t="s">
        <v>12</v>
      </c>
      <c r="B15" s="73">
        <v>1243</v>
      </c>
      <c r="C15" s="73">
        <f t="shared" si="0"/>
        <v>1248</v>
      </c>
      <c r="D15" s="73">
        <v>1237</v>
      </c>
      <c r="E15" s="73">
        <v>3</v>
      </c>
      <c r="F15" s="73">
        <v>6</v>
      </c>
      <c r="G15" s="73">
        <v>2</v>
      </c>
      <c r="H15" s="73">
        <v>50</v>
      </c>
    </row>
    <row r="16" spans="1:8" s="35" customFormat="1" ht="15" customHeight="1">
      <c r="A16" s="17"/>
      <c r="B16" s="44"/>
    </row>
    <row r="17" spans="1:8" s="35" customFormat="1" ht="26.25" customHeight="1">
      <c r="A17" s="8" t="s">
        <v>73</v>
      </c>
      <c r="B17" s="125" t="s">
        <v>160</v>
      </c>
      <c r="C17" s="126"/>
      <c r="D17" s="126"/>
      <c r="E17" s="126"/>
      <c r="F17" s="126"/>
      <c r="G17" s="126"/>
      <c r="H17" s="127"/>
    </row>
    <row r="18" spans="1:8" s="35" customFormat="1" ht="26.25" customHeight="1">
      <c r="A18" s="8"/>
      <c r="B18" s="19" t="s">
        <v>153</v>
      </c>
      <c r="C18" s="125" t="s">
        <v>161</v>
      </c>
      <c r="D18" s="128"/>
      <c r="E18" s="128"/>
      <c r="F18" s="128"/>
      <c r="G18" s="129"/>
      <c r="H18" s="19" t="s">
        <v>155</v>
      </c>
    </row>
    <row r="19" spans="1:8" s="35" customFormat="1" ht="41.25" customHeight="1">
      <c r="A19" s="8"/>
      <c r="B19" s="22"/>
      <c r="C19" s="130" t="s">
        <v>156</v>
      </c>
      <c r="D19" s="15" t="s">
        <v>162</v>
      </c>
      <c r="E19" s="130" t="s">
        <v>163</v>
      </c>
      <c r="F19" s="15" t="s">
        <v>159</v>
      </c>
      <c r="G19" s="130" t="s">
        <v>25</v>
      </c>
      <c r="H19" s="22"/>
    </row>
    <row r="20" spans="1:8" s="35" customFormat="1" ht="30" customHeight="1">
      <c r="A20" s="15" t="s">
        <v>3</v>
      </c>
      <c r="B20" s="131">
        <v>191</v>
      </c>
      <c r="C20" s="131">
        <f t="shared" ref="C20:C26" si="1">SUM(D20:G20)</f>
        <v>197</v>
      </c>
      <c r="D20" s="131">
        <v>133</v>
      </c>
      <c r="E20" s="131">
        <v>17</v>
      </c>
      <c r="F20" s="131">
        <v>41</v>
      </c>
      <c r="G20" s="73">
        <v>6</v>
      </c>
      <c r="H20" s="131">
        <v>91</v>
      </c>
    </row>
    <row r="21" spans="1:8" s="35" customFormat="1" ht="30" customHeight="1">
      <c r="A21" s="15" t="s">
        <v>4</v>
      </c>
      <c r="B21" s="131">
        <v>216</v>
      </c>
      <c r="C21" s="131">
        <f t="shared" si="1"/>
        <v>207</v>
      </c>
      <c r="D21" s="131">
        <v>126</v>
      </c>
      <c r="E21" s="131">
        <v>20</v>
      </c>
      <c r="F21" s="131">
        <v>45</v>
      </c>
      <c r="G21" s="131">
        <v>16</v>
      </c>
      <c r="H21" s="131">
        <v>100</v>
      </c>
    </row>
    <row r="22" spans="1:8" s="35" customFormat="1" ht="30" customHeight="1">
      <c r="A22" s="15" t="s">
        <v>5</v>
      </c>
      <c r="B22" s="131">
        <v>206</v>
      </c>
      <c r="C22" s="131">
        <f t="shared" si="1"/>
        <v>208</v>
      </c>
      <c r="D22" s="131">
        <v>141</v>
      </c>
      <c r="E22" s="131">
        <v>14</v>
      </c>
      <c r="F22" s="131">
        <v>48</v>
      </c>
      <c r="G22" s="131">
        <v>5</v>
      </c>
      <c r="H22" s="131">
        <v>98</v>
      </c>
    </row>
    <row r="23" spans="1:8" s="35" customFormat="1" ht="30" customHeight="1">
      <c r="A23" s="15" t="s">
        <v>6</v>
      </c>
      <c r="B23" s="131">
        <v>200</v>
      </c>
      <c r="C23" s="131">
        <f t="shared" si="1"/>
        <v>207</v>
      </c>
      <c r="D23" s="131">
        <v>131</v>
      </c>
      <c r="E23" s="131">
        <v>35</v>
      </c>
      <c r="F23" s="131">
        <v>27</v>
      </c>
      <c r="G23" s="131">
        <v>14</v>
      </c>
      <c r="H23" s="131">
        <v>91</v>
      </c>
    </row>
    <row r="24" spans="1:8" s="35" customFormat="1" ht="30" customHeight="1">
      <c r="A24" s="15" t="s">
        <v>7</v>
      </c>
      <c r="B24" s="131">
        <v>214</v>
      </c>
      <c r="C24" s="131">
        <f t="shared" si="1"/>
        <v>215</v>
      </c>
      <c r="D24" s="131">
        <v>122</v>
      </c>
      <c r="E24" s="131">
        <v>32</v>
      </c>
      <c r="F24" s="131">
        <v>46</v>
      </c>
      <c r="G24" s="131">
        <v>15</v>
      </c>
      <c r="H24" s="131">
        <v>90</v>
      </c>
    </row>
    <row r="25" spans="1:8" s="35" customFormat="1" ht="30" customHeight="1">
      <c r="A25" s="15" t="s">
        <v>8</v>
      </c>
      <c r="B25" s="131">
        <v>161</v>
      </c>
      <c r="C25" s="131">
        <f t="shared" si="1"/>
        <v>184</v>
      </c>
      <c r="D25" s="131">
        <v>92</v>
      </c>
      <c r="E25" s="131">
        <v>27</v>
      </c>
      <c r="F25" s="131">
        <v>41</v>
      </c>
      <c r="G25" s="131">
        <v>24</v>
      </c>
      <c r="H25" s="131">
        <v>67</v>
      </c>
    </row>
    <row r="26" spans="1:8" s="35" customFormat="1" ht="30" customHeight="1">
      <c r="A26" s="15" t="s">
        <v>9</v>
      </c>
      <c r="B26" s="131">
        <v>205</v>
      </c>
      <c r="C26" s="131">
        <f t="shared" si="1"/>
        <v>155</v>
      </c>
      <c r="D26" s="131">
        <v>74</v>
      </c>
      <c r="E26" s="131">
        <v>22</v>
      </c>
      <c r="F26" s="131">
        <v>41</v>
      </c>
      <c r="G26" s="131">
        <v>18</v>
      </c>
      <c r="H26" s="131">
        <v>117</v>
      </c>
    </row>
    <row r="27" spans="1:8" s="35" customFormat="1" ht="30" customHeight="1">
      <c r="A27" s="15" t="s">
        <v>10</v>
      </c>
      <c r="B27" s="131">
        <v>180</v>
      </c>
      <c r="C27" s="131">
        <f>SUM(D27:G27)</f>
        <v>190</v>
      </c>
      <c r="D27" s="131">
        <v>81</v>
      </c>
      <c r="E27" s="131">
        <v>20</v>
      </c>
      <c r="F27" s="131">
        <v>60</v>
      </c>
      <c r="G27" s="131">
        <v>29</v>
      </c>
      <c r="H27" s="131">
        <v>107</v>
      </c>
    </row>
    <row r="28" spans="1:8" s="35" customFormat="1" ht="30" customHeight="1">
      <c r="A28" s="15" t="s">
        <v>11</v>
      </c>
      <c r="B28" s="131">
        <v>155</v>
      </c>
      <c r="C28" s="131">
        <f>SUM(D28:G28)</f>
        <v>189</v>
      </c>
      <c r="D28" s="131">
        <v>105</v>
      </c>
      <c r="E28" s="131">
        <v>17</v>
      </c>
      <c r="F28" s="131">
        <v>42</v>
      </c>
      <c r="G28" s="131">
        <v>25</v>
      </c>
      <c r="H28" s="131">
        <v>73</v>
      </c>
    </row>
    <row r="29" spans="1:8" s="35" customFormat="1" ht="30" customHeight="1">
      <c r="A29" s="15" t="s">
        <v>12</v>
      </c>
      <c r="B29" s="131">
        <v>177</v>
      </c>
      <c r="C29" s="131">
        <f>SUM(D29:G29)</f>
        <v>165</v>
      </c>
      <c r="D29" s="131">
        <v>98</v>
      </c>
      <c r="E29" s="131">
        <v>20</v>
      </c>
      <c r="F29" s="131">
        <v>27</v>
      </c>
      <c r="G29" s="131">
        <v>20</v>
      </c>
      <c r="H29" s="131">
        <v>85</v>
      </c>
    </row>
    <row r="30" spans="1:8" s="1" customFormat="1" ht="22.5" customHeight="1">
      <c r="A30" s="132"/>
      <c r="B30" s="57"/>
      <c r="C30" s="57"/>
      <c r="D30" s="57"/>
      <c r="E30" s="57"/>
      <c r="F30" s="57"/>
      <c r="H30" s="58" t="s">
        <v>164</v>
      </c>
    </row>
  </sheetData>
  <mergeCells count="10">
    <mergeCell ref="A3:A5"/>
    <mergeCell ref="B3:H3"/>
    <mergeCell ref="B4:B5"/>
    <mergeCell ref="C4:G4"/>
    <mergeCell ref="H4:H5"/>
    <mergeCell ref="A17:A19"/>
    <mergeCell ref="B17:H17"/>
    <mergeCell ref="B18:B19"/>
    <mergeCell ref="C18:G18"/>
    <mergeCell ref="H18:H19"/>
  </mergeCells>
  <phoneticPr fontId="2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workbookViewId="0">
      <selection activeCell="F30" sqref="F30"/>
    </sheetView>
  </sheetViews>
  <sheetFormatPr defaultRowHeight="17.25"/>
  <cols>
    <col min="1" max="1" width="15" style="1" customWidth="1"/>
    <col min="2" max="7" width="18.125" style="1" customWidth="1"/>
    <col min="8" max="16384" width="9" style="1"/>
  </cols>
  <sheetData>
    <row r="1" spans="1:7">
      <c r="A1" s="1" t="s">
        <v>165</v>
      </c>
    </row>
    <row r="2" spans="1:7">
      <c r="C2" s="2"/>
      <c r="E2" s="66"/>
      <c r="F2" s="133" t="s">
        <v>166</v>
      </c>
      <c r="G2" s="133"/>
    </row>
    <row r="3" spans="1:7" ht="26.25" customHeight="1">
      <c r="A3" s="8" t="s">
        <v>73</v>
      </c>
      <c r="B3" s="8" t="s">
        <v>167</v>
      </c>
      <c r="C3" s="61"/>
      <c r="D3" s="61"/>
      <c r="E3" s="61"/>
      <c r="F3" s="61"/>
      <c r="G3" s="61"/>
    </row>
    <row r="4" spans="1:7" ht="26.25" customHeight="1">
      <c r="A4" s="8"/>
      <c r="B4" s="8" t="s">
        <v>168</v>
      </c>
      <c r="C4" s="61"/>
      <c r="D4" s="61"/>
      <c r="E4" s="8" t="s">
        <v>169</v>
      </c>
      <c r="F4" s="61"/>
      <c r="G4" s="61"/>
    </row>
    <row r="5" spans="1:7" ht="41.25" customHeight="1">
      <c r="A5" s="8"/>
      <c r="B5" s="134" t="s">
        <v>153</v>
      </c>
      <c r="C5" s="135" t="s">
        <v>154</v>
      </c>
      <c r="D5" s="134" t="s">
        <v>155</v>
      </c>
      <c r="E5" s="134" t="s">
        <v>153</v>
      </c>
      <c r="F5" s="135" t="s">
        <v>154</v>
      </c>
      <c r="G5" s="134" t="s">
        <v>155</v>
      </c>
    </row>
    <row r="6" spans="1:7" ht="30" customHeight="1">
      <c r="A6" s="15" t="s">
        <v>170</v>
      </c>
      <c r="B6" s="63">
        <v>134</v>
      </c>
      <c r="C6" s="63">
        <v>126</v>
      </c>
      <c r="D6" s="63">
        <v>72</v>
      </c>
      <c r="E6" s="63">
        <v>78</v>
      </c>
      <c r="F6" s="63">
        <v>78</v>
      </c>
      <c r="G6" s="63">
        <v>20</v>
      </c>
    </row>
    <row r="7" spans="1:7" ht="30" customHeight="1">
      <c r="A7" s="15" t="s">
        <v>171</v>
      </c>
      <c r="B7" s="63">
        <v>118</v>
      </c>
      <c r="C7" s="63">
        <v>108</v>
      </c>
      <c r="D7" s="63">
        <v>82</v>
      </c>
      <c r="E7" s="63">
        <v>67</v>
      </c>
      <c r="F7" s="63">
        <v>77</v>
      </c>
      <c r="G7" s="63">
        <v>10</v>
      </c>
    </row>
    <row r="8" spans="1:7" ht="30" customHeight="1">
      <c r="A8" s="15" t="s">
        <v>172</v>
      </c>
      <c r="B8" s="63">
        <v>107</v>
      </c>
      <c r="C8" s="63">
        <v>114</v>
      </c>
      <c r="D8" s="63">
        <v>75</v>
      </c>
      <c r="E8" s="63">
        <v>65</v>
      </c>
      <c r="F8" s="63">
        <v>64</v>
      </c>
      <c r="G8" s="63">
        <v>11</v>
      </c>
    </row>
    <row r="9" spans="1:7" ht="30" customHeight="1">
      <c r="A9" s="15" t="s">
        <v>173</v>
      </c>
      <c r="B9" s="63">
        <v>119</v>
      </c>
      <c r="C9" s="63">
        <v>105</v>
      </c>
      <c r="D9" s="63">
        <v>89</v>
      </c>
      <c r="E9" s="63">
        <v>68</v>
      </c>
      <c r="F9" s="63">
        <v>66</v>
      </c>
      <c r="G9" s="63">
        <v>13</v>
      </c>
    </row>
    <row r="10" spans="1:7" ht="30" customHeight="1">
      <c r="A10" s="15" t="s">
        <v>7</v>
      </c>
      <c r="B10" s="63">
        <v>98</v>
      </c>
      <c r="C10" s="63">
        <v>96</v>
      </c>
      <c r="D10" s="63">
        <v>91</v>
      </c>
      <c r="E10" s="63">
        <v>59</v>
      </c>
      <c r="F10" s="63">
        <v>49</v>
      </c>
      <c r="G10" s="63">
        <v>23</v>
      </c>
    </row>
    <row r="11" spans="1:7" ht="30" customHeight="1">
      <c r="A11" s="15" t="s">
        <v>8</v>
      </c>
      <c r="B11" s="63">
        <v>111</v>
      </c>
      <c r="C11" s="63">
        <v>104</v>
      </c>
      <c r="D11" s="63">
        <v>98</v>
      </c>
      <c r="E11" s="63">
        <v>36</v>
      </c>
      <c r="F11" s="63">
        <v>45</v>
      </c>
      <c r="G11" s="63">
        <v>14</v>
      </c>
    </row>
    <row r="12" spans="1:7" ht="30" customHeight="1">
      <c r="A12" s="15" t="s">
        <v>9</v>
      </c>
      <c r="B12" s="63">
        <v>89</v>
      </c>
      <c r="C12" s="63">
        <v>105</v>
      </c>
      <c r="D12" s="63">
        <v>82</v>
      </c>
      <c r="E12" s="63">
        <v>38</v>
      </c>
      <c r="F12" s="63">
        <v>30</v>
      </c>
      <c r="G12" s="63">
        <v>22</v>
      </c>
    </row>
    <row r="13" spans="1:7" ht="30" customHeight="1">
      <c r="A13" s="15" t="s">
        <v>10</v>
      </c>
      <c r="B13" s="63">
        <v>90</v>
      </c>
      <c r="C13" s="63">
        <v>93</v>
      </c>
      <c r="D13" s="63">
        <v>79</v>
      </c>
      <c r="E13" s="63">
        <v>63</v>
      </c>
      <c r="F13" s="63">
        <v>55</v>
      </c>
      <c r="G13" s="63">
        <v>30</v>
      </c>
    </row>
    <row r="14" spans="1:7" ht="30" customHeight="1">
      <c r="A14" s="15" t="s">
        <v>11</v>
      </c>
      <c r="B14" s="63">
        <v>79</v>
      </c>
      <c r="C14" s="63">
        <v>95</v>
      </c>
      <c r="D14" s="63">
        <v>63</v>
      </c>
      <c r="E14" s="63">
        <v>60</v>
      </c>
      <c r="F14" s="63">
        <v>74</v>
      </c>
      <c r="G14" s="63">
        <v>16</v>
      </c>
    </row>
    <row r="15" spans="1:7" ht="30" customHeight="1">
      <c r="A15" s="15" t="s">
        <v>12</v>
      </c>
      <c r="B15" s="63">
        <v>98</v>
      </c>
      <c r="C15" s="63">
        <v>93</v>
      </c>
      <c r="D15" s="63">
        <v>68</v>
      </c>
      <c r="E15" s="63">
        <v>38</v>
      </c>
      <c r="F15" s="63">
        <v>34</v>
      </c>
      <c r="G15" s="63">
        <v>20</v>
      </c>
    </row>
    <row r="16" spans="1:7" ht="15" customHeight="1">
      <c r="A16" s="17"/>
    </row>
    <row r="17" spans="1:7" ht="26.25" customHeight="1">
      <c r="A17" s="8" t="s">
        <v>73</v>
      </c>
      <c r="B17" s="8" t="s">
        <v>174</v>
      </c>
      <c r="C17" s="61"/>
      <c r="D17" s="61"/>
      <c r="E17" s="61"/>
      <c r="F17" s="61"/>
      <c r="G17" s="61"/>
    </row>
    <row r="18" spans="1:7" ht="26.25" customHeight="1">
      <c r="A18" s="8"/>
      <c r="B18" s="8" t="s">
        <v>168</v>
      </c>
      <c r="C18" s="61"/>
      <c r="D18" s="61"/>
      <c r="E18" s="8" t="s">
        <v>175</v>
      </c>
      <c r="F18" s="61"/>
      <c r="G18" s="61"/>
    </row>
    <row r="19" spans="1:7" ht="41.25" customHeight="1">
      <c r="A19" s="8"/>
      <c r="B19" s="134" t="s">
        <v>153</v>
      </c>
      <c r="C19" s="135" t="s">
        <v>154</v>
      </c>
      <c r="D19" s="134" t="s">
        <v>155</v>
      </c>
      <c r="E19" s="134" t="s">
        <v>153</v>
      </c>
      <c r="F19" s="135" t="s">
        <v>154</v>
      </c>
      <c r="G19" s="134" t="s">
        <v>155</v>
      </c>
    </row>
    <row r="20" spans="1:7" ht="30" customHeight="1">
      <c r="A20" s="15" t="s">
        <v>170</v>
      </c>
      <c r="B20" s="63">
        <v>166</v>
      </c>
      <c r="C20" s="63">
        <v>156</v>
      </c>
      <c r="D20" s="63">
        <v>40</v>
      </c>
      <c r="E20" s="63">
        <v>300</v>
      </c>
      <c r="F20" s="63">
        <v>299</v>
      </c>
      <c r="G20" s="63">
        <v>8</v>
      </c>
    </row>
    <row r="21" spans="1:7" ht="30" customHeight="1">
      <c r="A21" s="15" t="s">
        <v>171</v>
      </c>
      <c r="B21" s="63">
        <v>132</v>
      </c>
      <c r="C21" s="63">
        <v>147</v>
      </c>
      <c r="D21" s="63">
        <v>25</v>
      </c>
      <c r="E21" s="63">
        <v>251</v>
      </c>
      <c r="F21" s="63">
        <v>244</v>
      </c>
      <c r="G21" s="63">
        <v>15</v>
      </c>
    </row>
    <row r="22" spans="1:7" ht="30" customHeight="1">
      <c r="A22" s="15" t="s">
        <v>172</v>
      </c>
      <c r="B22" s="63">
        <v>118</v>
      </c>
      <c r="C22" s="63">
        <v>112</v>
      </c>
      <c r="D22" s="63">
        <v>31</v>
      </c>
      <c r="E22" s="63">
        <v>250</v>
      </c>
      <c r="F22" s="63">
        <v>245</v>
      </c>
      <c r="G22" s="63">
        <v>20</v>
      </c>
    </row>
    <row r="23" spans="1:7" ht="30" customHeight="1">
      <c r="A23" s="15" t="s">
        <v>173</v>
      </c>
      <c r="B23" s="63">
        <v>152</v>
      </c>
      <c r="C23" s="63">
        <v>150</v>
      </c>
      <c r="D23" s="63">
        <v>33</v>
      </c>
      <c r="E23" s="63">
        <v>204</v>
      </c>
      <c r="F23" s="63">
        <v>212</v>
      </c>
      <c r="G23" s="63">
        <v>12</v>
      </c>
    </row>
    <row r="24" spans="1:7" ht="30" customHeight="1">
      <c r="A24" s="15" t="s">
        <v>7</v>
      </c>
      <c r="B24" s="63">
        <v>152</v>
      </c>
      <c r="C24" s="63">
        <v>142</v>
      </c>
      <c r="D24" s="63">
        <v>43</v>
      </c>
      <c r="E24" s="63">
        <v>201</v>
      </c>
      <c r="F24" s="63">
        <v>207</v>
      </c>
      <c r="G24" s="63">
        <v>6</v>
      </c>
    </row>
    <row r="25" spans="1:7" ht="30" customHeight="1">
      <c r="A25" s="15" t="s">
        <v>8</v>
      </c>
      <c r="B25" s="63">
        <v>125</v>
      </c>
      <c r="C25" s="63">
        <v>131</v>
      </c>
      <c r="D25" s="63">
        <v>37</v>
      </c>
      <c r="E25" s="63">
        <v>204</v>
      </c>
      <c r="F25" s="63">
        <v>204</v>
      </c>
      <c r="G25" s="63">
        <v>6</v>
      </c>
    </row>
    <row r="26" spans="1:7" ht="30" customHeight="1">
      <c r="A26" s="15" t="s">
        <v>9</v>
      </c>
      <c r="B26" s="63">
        <v>121</v>
      </c>
      <c r="C26" s="63">
        <v>132</v>
      </c>
      <c r="D26" s="63">
        <v>26</v>
      </c>
      <c r="E26" s="63">
        <v>166</v>
      </c>
      <c r="F26" s="63">
        <v>163</v>
      </c>
      <c r="G26" s="63">
        <v>9</v>
      </c>
    </row>
    <row r="27" spans="1:7" ht="30" customHeight="1">
      <c r="A27" s="15" t="s">
        <v>10</v>
      </c>
      <c r="B27" s="63">
        <v>103</v>
      </c>
      <c r="C27" s="63">
        <v>105</v>
      </c>
      <c r="D27" s="63">
        <v>24</v>
      </c>
      <c r="E27" s="63">
        <v>151</v>
      </c>
      <c r="F27" s="63">
        <v>155</v>
      </c>
      <c r="G27" s="63">
        <v>5</v>
      </c>
    </row>
    <row r="28" spans="1:7" ht="30" customHeight="1">
      <c r="A28" s="15" t="s">
        <v>11</v>
      </c>
      <c r="B28" s="63">
        <v>98</v>
      </c>
      <c r="C28" s="63">
        <v>97</v>
      </c>
      <c r="D28" s="63">
        <v>25</v>
      </c>
      <c r="E28" s="63">
        <v>156</v>
      </c>
      <c r="F28" s="63">
        <v>152</v>
      </c>
      <c r="G28" s="63">
        <v>9</v>
      </c>
    </row>
    <row r="29" spans="1:7" ht="30" customHeight="1">
      <c r="A29" s="15" t="s">
        <v>12</v>
      </c>
      <c r="B29" s="63">
        <v>97</v>
      </c>
      <c r="C29" s="63">
        <v>97</v>
      </c>
      <c r="D29" s="63">
        <v>25</v>
      </c>
      <c r="E29" s="63">
        <v>141</v>
      </c>
      <c r="F29" s="63">
        <v>141</v>
      </c>
      <c r="G29" s="63">
        <v>9</v>
      </c>
    </row>
    <row r="30" spans="1:7" ht="60" customHeight="1">
      <c r="A30" s="27" t="s">
        <v>176</v>
      </c>
      <c r="B30" s="136"/>
      <c r="C30" s="136"/>
      <c r="D30" s="136"/>
      <c r="F30" s="137"/>
      <c r="G30" s="58" t="s">
        <v>177</v>
      </c>
    </row>
  </sheetData>
  <mergeCells count="10">
    <mergeCell ref="A30:D30"/>
    <mergeCell ref="F2:G2"/>
    <mergeCell ref="A3:A5"/>
    <mergeCell ref="B3:G3"/>
    <mergeCell ref="B4:D4"/>
    <mergeCell ref="E4:G4"/>
    <mergeCell ref="A17:A19"/>
    <mergeCell ref="B17:G17"/>
    <mergeCell ref="B18:D18"/>
    <mergeCell ref="E18:G18"/>
  </mergeCells>
  <phoneticPr fontId="2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zoomScale="90" zoomScaleNormal="90" workbookViewId="0">
      <selection activeCell="F30" sqref="F30"/>
    </sheetView>
  </sheetViews>
  <sheetFormatPr defaultRowHeight="13.5"/>
  <cols>
    <col min="1" max="1" width="15" style="141" customWidth="1"/>
    <col min="2" max="9" width="14.375" style="141" customWidth="1"/>
    <col min="10" max="16384" width="9" style="141"/>
  </cols>
  <sheetData>
    <row r="1" spans="1:9" s="1" customFormat="1" ht="17.25">
      <c r="A1" s="1" t="s">
        <v>178</v>
      </c>
    </row>
    <row r="2" spans="1:9" s="1" customFormat="1" ht="17.25">
      <c r="C2" s="2"/>
      <c r="D2" s="133"/>
      <c r="E2" s="138"/>
      <c r="F2" s="138"/>
      <c r="G2" s="138"/>
      <c r="H2" s="138"/>
      <c r="I2" s="138"/>
    </row>
    <row r="3" spans="1:9" s="17" customFormat="1" ht="45" customHeight="1">
      <c r="A3" s="8" t="s">
        <v>73</v>
      </c>
      <c r="B3" s="8" t="s">
        <v>179</v>
      </c>
      <c r="C3" s="139" t="s">
        <v>180</v>
      </c>
      <c r="D3" s="8" t="s">
        <v>181</v>
      </c>
      <c r="E3" s="139" t="s">
        <v>182</v>
      </c>
      <c r="F3" s="139" t="s">
        <v>183</v>
      </c>
      <c r="G3" s="139" t="s">
        <v>184</v>
      </c>
      <c r="H3" s="8" t="s">
        <v>185</v>
      </c>
      <c r="I3" s="8"/>
    </row>
    <row r="4" spans="1:9" s="17" customFormat="1" ht="45" customHeight="1">
      <c r="A4" s="8"/>
      <c r="B4" s="8"/>
      <c r="C4" s="8"/>
      <c r="D4" s="8"/>
      <c r="E4" s="8"/>
      <c r="F4" s="8"/>
      <c r="G4" s="8"/>
      <c r="H4" s="130" t="s">
        <v>186</v>
      </c>
      <c r="I4" s="130" t="s">
        <v>187</v>
      </c>
    </row>
    <row r="5" spans="1:9" s="1" customFormat="1" ht="30" customHeight="1">
      <c r="A5" s="15" t="s">
        <v>3</v>
      </c>
      <c r="B5" s="62">
        <v>21</v>
      </c>
      <c r="C5" s="62">
        <v>11</v>
      </c>
      <c r="D5" s="62">
        <v>4</v>
      </c>
      <c r="E5" s="62">
        <v>80589</v>
      </c>
      <c r="F5" s="62">
        <v>1</v>
      </c>
      <c r="G5" s="62">
        <v>5</v>
      </c>
      <c r="H5" s="62">
        <v>819</v>
      </c>
      <c r="I5" s="62">
        <v>22000</v>
      </c>
    </row>
    <row r="6" spans="1:9" s="1" customFormat="1" ht="30" customHeight="1">
      <c r="A6" s="15" t="s">
        <v>4</v>
      </c>
      <c r="B6" s="63">
        <v>14</v>
      </c>
      <c r="C6" s="63">
        <v>8</v>
      </c>
      <c r="D6" s="63">
        <v>3</v>
      </c>
      <c r="E6" s="63">
        <v>62223</v>
      </c>
      <c r="F6" s="62" t="s">
        <v>42</v>
      </c>
      <c r="G6" s="62" t="s">
        <v>42</v>
      </c>
      <c r="H6" s="63">
        <v>354</v>
      </c>
      <c r="I6" s="62" t="s">
        <v>42</v>
      </c>
    </row>
    <row r="7" spans="1:9" s="1" customFormat="1" ht="30" customHeight="1">
      <c r="A7" s="15" t="s">
        <v>5</v>
      </c>
      <c r="B7" s="63">
        <v>11</v>
      </c>
      <c r="C7" s="63">
        <v>23</v>
      </c>
      <c r="D7" s="63">
        <v>14</v>
      </c>
      <c r="E7" s="63">
        <v>61699</v>
      </c>
      <c r="F7" s="62" t="s">
        <v>42</v>
      </c>
      <c r="G7" s="63">
        <v>2</v>
      </c>
      <c r="H7" s="63">
        <v>1320</v>
      </c>
      <c r="I7" s="62" t="s">
        <v>42</v>
      </c>
    </row>
    <row r="8" spans="1:9" s="1" customFormat="1" ht="30" customHeight="1">
      <c r="A8" s="15" t="s">
        <v>6</v>
      </c>
      <c r="B8" s="63">
        <v>12</v>
      </c>
      <c r="C8" s="63">
        <v>13</v>
      </c>
      <c r="D8" s="63">
        <v>8</v>
      </c>
      <c r="E8" s="63">
        <v>37494</v>
      </c>
      <c r="F8" s="62" t="s">
        <v>42</v>
      </c>
      <c r="G8" s="62" t="s">
        <v>42</v>
      </c>
      <c r="H8" s="63">
        <v>538</v>
      </c>
      <c r="I8" s="62" t="s">
        <v>42</v>
      </c>
    </row>
    <row r="9" spans="1:9" s="1" customFormat="1" ht="30" customHeight="1">
      <c r="A9" s="15" t="s">
        <v>7</v>
      </c>
      <c r="B9" s="63">
        <v>17</v>
      </c>
      <c r="C9" s="63">
        <v>6</v>
      </c>
      <c r="D9" s="63">
        <v>2</v>
      </c>
      <c r="E9" s="63">
        <v>19937</v>
      </c>
      <c r="F9" s="62" t="s">
        <v>42</v>
      </c>
      <c r="G9" s="63">
        <v>1</v>
      </c>
      <c r="H9" s="63">
        <v>136</v>
      </c>
      <c r="I9" s="62" t="s">
        <v>42</v>
      </c>
    </row>
    <row r="10" spans="1:9" s="1" customFormat="1" ht="30" customHeight="1">
      <c r="A10" s="15" t="s">
        <v>8</v>
      </c>
      <c r="B10" s="63">
        <v>10</v>
      </c>
      <c r="C10" s="63">
        <v>5</v>
      </c>
      <c r="D10" s="63">
        <v>9</v>
      </c>
      <c r="E10" s="63">
        <v>7420</v>
      </c>
      <c r="F10" s="62">
        <v>1</v>
      </c>
      <c r="G10" s="63">
        <v>1</v>
      </c>
      <c r="H10" s="63">
        <v>307</v>
      </c>
      <c r="I10" s="62" t="s">
        <v>42</v>
      </c>
    </row>
    <row r="11" spans="1:9" s="1" customFormat="1" ht="30" customHeight="1">
      <c r="A11" s="15" t="s">
        <v>188</v>
      </c>
      <c r="B11" s="63">
        <v>11</v>
      </c>
      <c r="C11" s="63">
        <v>10</v>
      </c>
      <c r="D11" s="63">
        <v>9</v>
      </c>
      <c r="E11" s="63">
        <v>24072</v>
      </c>
      <c r="F11" s="62" t="s">
        <v>42</v>
      </c>
      <c r="G11" s="63">
        <v>1</v>
      </c>
      <c r="H11" s="63">
        <v>419</v>
      </c>
      <c r="I11" s="62" t="s">
        <v>42</v>
      </c>
    </row>
    <row r="12" spans="1:9" s="1" customFormat="1" ht="30" customHeight="1">
      <c r="A12" s="15" t="s">
        <v>10</v>
      </c>
      <c r="B12" s="63">
        <v>7</v>
      </c>
      <c r="C12" s="63">
        <v>5</v>
      </c>
      <c r="D12" s="63">
        <v>4</v>
      </c>
      <c r="E12" s="63">
        <v>32267</v>
      </c>
      <c r="F12" s="62" t="s">
        <v>189</v>
      </c>
      <c r="G12" s="62" t="s">
        <v>189</v>
      </c>
      <c r="H12" s="63">
        <v>156</v>
      </c>
      <c r="I12" s="62" t="s">
        <v>42</v>
      </c>
    </row>
    <row r="13" spans="1:9" s="1" customFormat="1" ht="30" customHeight="1">
      <c r="A13" s="15" t="s">
        <v>11</v>
      </c>
      <c r="B13" s="63">
        <v>14</v>
      </c>
      <c r="C13" s="63">
        <v>9</v>
      </c>
      <c r="D13" s="63">
        <v>5</v>
      </c>
      <c r="E13" s="63">
        <v>34872</v>
      </c>
      <c r="F13" s="62">
        <v>1</v>
      </c>
      <c r="G13" s="63">
        <v>3</v>
      </c>
      <c r="H13" s="63">
        <v>657</v>
      </c>
      <c r="I13" s="62" t="s">
        <v>42</v>
      </c>
    </row>
    <row r="14" spans="1:9" s="1" customFormat="1" ht="30" customHeight="1">
      <c r="A14" s="15" t="s">
        <v>12</v>
      </c>
      <c r="B14" s="63">
        <v>7</v>
      </c>
      <c r="C14" s="63">
        <v>3</v>
      </c>
      <c r="D14" s="63">
        <v>4</v>
      </c>
      <c r="E14" s="63">
        <v>29656</v>
      </c>
      <c r="F14" s="62" t="s">
        <v>189</v>
      </c>
      <c r="G14" s="63">
        <v>2</v>
      </c>
      <c r="H14" s="63">
        <v>300</v>
      </c>
      <c r="I14" s="62" t="s">
        <v>42</v>
      </c>
    </row>
    <row r="15" spans="1:9" s="1" customFormat="1" ht="30" customHeight="1">
      <c r="A15" s="26"/>
      <c r="B15" s="13"/>
      <c r="C15" s="13"/>
      <c r="D15" s="13"/>
      <c r="E15" s="13"/>
      <c r="F15" s="13"/>
      <c r="G15" s="13"/>
      <c r="I15" s="58" t="s">
        <v>190</v>
      </c>
    </row>
    <row r="16" spans="1:9">
      <c r="A16" s="140"/>
    </row>
  </sheetData>
  <mergeCells count="9">
    <mergeCell ref="D2:I2"/>
    <mergeCell ref="A3:A4"/>
    <mergeCell ref="B3:B4"/>
    <mergeCell ref="C3:C4"/>
    <mergeCell ref="D3:D4"/>
    <mergeCell ref="E3:E4"/>
    <mergeCell ref="F3:F4"/>
    <mergeCell ref="G3:G4"/>
    <mergeCell ref="H3:I3"/>
  </mergeCells>
  <phoneticPr fontId="2"/>
  <pageMargins left="0.7" right="0.7" top="0.75" bottom="0.75" header="0.3" footer="0.3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"/>
  <sheetViews>
    <sheetView showGridLines="0" topLeftCell="A16" zoomScale="90" zoomScaleNormal="90" workbookViewId="0">
      <selection activeCell="F30" sqref="F30"/>
    </sheetView>
  </sheetViews>
  <sheetFormatPr defaultRowHeight="13.5"/>
  <cols>
    <col min="1" max="1" width="10" style="141" customWidth="1"/>
    <col min="2" max="28" width="3.75" style="141" customWidth="1"/>
    <col min="29" max="30" width="5.75" style="141" customWidth="1"/>
    <col min="31" max="31" width="13.125" style="141" customWidth="1"/>
    <col min="32" max="16384" width="9" style="141"/>
  </cols>
  <sheetData>
    <row r="1" spans="1:31" s="1" customFormat="1" ht="17.25">
      <c r="A1" s="1" t="s">
        <v>191</v>
      </c>
    </row>
    <row r="2" spans="1:31" s="1" customFormat="1" ht="17.25">
      <c r="B2" s="2"/>
      <c r="C2" s="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2" t="s">
        <v>111</v>
      </c>
      <c r="AE2" s="66"/>
    </row>
    <row r="3" spans="1:31" s="1" customFormat="1" ht="117.75" customHeight="1">
      <c r="A3" s="15" t="s">
        <v>73</v>
      </c>
      <c r="B3" s="142" t="s">
        <v>192</v>
      </c>
      <c r="C3" s="142" t="s">
        <v>193</v>
      </c>
      <c r="D3" s="142" t="s">
        <v>194</v>
      </c>
      <c r="E3" s="142" t="s">
        <v>195</v>
      </c>
      <c r="F3" s="142" t="s">
        <v>196</v>
      </c>
      <c r="G3" s="142" t="s">
        <v>197</v>
      </c>
      <c r="H3" s="142" t="s">
        <v>198</v>
      </c>
      <c r="I3" s="142" t="s">
        <v>199</v>
      </c>
      <c r="J3" s="142" t="s">
        <v>200</v>
      </c>
      <c r="K3" s="142" t="s">
        <v>201</v>
      </c>
      <c r="L3" s="142" t="s">
        <v>202</v>
      </c>
      <c r="M3" s="142" t="s">
        <v>203</v>
      </c>
      <c r="N3" s="142" t="s">
        <v>204</v>
      </c>
      <c r="O3" s="142" t="s">
        <v>205</v>
      </c>
      <c r="P3" s="142" t="s">
        <v>206</v>
      </c>
      <c r="Q3" s="142" t="s">
        <v>207</v>
      </c>
      <c r="R3" s="142" t="s">
        <v>208</v>
      </c>
      <c r="S3" s="142" t="s">
        <v>209</v>
      </c>
      <c r="T3" s="142" t="s">
        <v>210</v>
      </c>
      <c r="U3" s="142" t="s">
        <v>211</v>
      </c>
      <c r="V3" s="142" t="s">
        <v>212</v>
      </c>
      <c r="W3" s="142" t="s">
        <v>213</v>
      </c>
      <c r="X3" s="142" t="s">
        <v>214</v>
      </c>
      <c r="Y3" s="142" t="s">
        <v>215</v>
      </c>
      <c r="Z3" s="142" t="s">
        <v>216</v>
      </c>
      <c r="AA3" s="142" t="s">
        <v>217</v>
      </c>
      <c r="AB3" s="142" t="s">
        <v>25</v>
      </c>
      <c r="AC3" s="142" t="s">
        <v>218</v>
      </c>
      <c r="AD3" s="142" t="s">
        <v>219</v>
      </c>
    </row>
    <row r="4" spans="1:31" s="1" customFormat="1" ht="30" customHeight="1">
      <c r="A4" s="75" t="s">
        <v>3</v>
      </c>
      <c r="B4" s="63" t="s">
        <v>42</v>
      </c>
      <c r="C4" s="63">
        <v>2</v>
      </c>
      <c r="D4" s="63" t="s">
        <v>42</v>
      </c>
      <c r="E4" s="63" t="s">
        <v>42</v>
      </c>
      <c r="F4" s="63" t="s">
        <v>42</v>
      </c>
      <c r="G4" s="63" t="s">
        <v>42</v>
      </c>
      <c r="H4" s="63">
        <v>1</v>
      </c>
      <c r="I4" s="63" t="s">
        <v>42</v>
      </c>
      <c r="J4" s="63" t="s">
        <v>42</v>
      </c>
      <c r="K4" s="63" t="s">
        <v>42</v>
      </c>
      <c r="L4" s="63" t="s">
        <v>42</v>
      </c>
      <c r="M4" s="63">
        <v>1</v>
      </c>
      <c r="N4" s="63" t="s">
        <v>42</v>
      </c>
      <c r="O4" s="63" t="s">
        <v>42</v>
      </c>
      <c r="P4" s="63" t="s">
        <v>42</v>
      </c>
      <c r="Q4" s="63" t="s">
        <v>42</v>
      </c>
      <c r="R4" s="63">
        <v>1</v>
      </c>
      <c r="S4" s="63" t="s">
        <v>42</v>
      </c>
      <c r="T4" s="63">
        <v>2</v>
      </c>
      <c r="U4" s="63">
        <v>1</v>
      </c>
      <c r="V4" s="63" t="s">
        <v>42</v>
      </c>
      <c r="W4" s="63" t="s">
        <v>42</v>
      </c>
      <c r="X4" s="63" t="s">
        <v>42</v>
      </c>
      <c r="Y4" s="63">
        <v>3</v>
      </c>
      <c r="Z4" s="63">
        <v>2</v>
      </c>
      <c r="AA4" s="63">
        <v>1</v>
      </c>
      <c r="AB4" s="63">
        <v>4</v>
      </c>
      <c r="AC4" s="63">
        <v>3</v>
      </c>
      <c r="AD4" s="63">
        <f t="shared" ref="AD4:AD10" si="0">SUM(B4:AC4)</f>
        <v>21</v>
      </c>
      <c r="AE4" s="143"/>
    </row>
    <row r="5" spans="1:31" s="1" customFormat="1" ht="30" customHeight="1">
      <c r="A5" s="75" t="s">
        <v>4</v>
      </c>
      <c r="B5" s="63" t="s">
        <v>42</v>
      </c>
      <c r="C5" s="63">
        <v>1</v>
      </c>
      <c r="D5" s="63" t="s">
        <v>42</v>
      </c>
      <c r="E5" s="63" t="s">
        <v>42</v>
      </c>
      <c r="F5" s="63" t="s">
        <v>42</v>
      </c>
      <c r="G5" s="63" t="s">
        <v>42</v>
      </c>
      <c r="H5" s="63" t="s">
        <v>42</v>
      </c>
      <c r="I5" s="63" t="s">
        <v>42</v>
      </c>
      <c r="J5" s="63" t="s">
        <v>42</v>
      </c>
      <c r="K5" s="63" t="s">
        <v>42</v>
      </c>
      <c r="L5" s="63" t="s">
        <v>42</v>
      </c>
      <c r="M5" s="63" t="s">
        <v>42</v>
      </c>
      <c r="N5" s="63" t="s">
        <v>42</v>
      </c>
      <c r="O5" s="63" t="s">
        <v>42</v>
      </c>
      <c r="P5" s="63" t="s">
        <v>42</v>
      </c>
      <c r="Q5" s="63">
        <v>2</v>
      </c>
      <c r="R5" s="63">
        <v>1</v>
      </c>
      <c r="S5" s="63" t="s">
        <v>42</v>
      </c>
      <c r="T5" s="63" t="s">
        <v>42</v>
      </c>
      <c r="U5" s="63" t="s">
        <v>42</v>
      </c>
      <c r="V5" s="63" t="s">
        <v>42</v>
      </c>
      <c r="W5" s="63" t="s">
        <v>42</v>
      </c>
      <c r="X5" s="63">
        <v>1</v>
      </c>
      <c r="Y5" s="63" t="s">
        <v>42</v>
      </c>
      <c r="Z5" s="63">
        <v>2</v>
      </c>
      <c r="AA5" s="63" t="s">
        <v>42</v>
      </c>
      <c r="AB5" s="63">
        <v>3</v>
      </c>
      <c r="AC5" s="63">
        <v>4</v>
      </c>
      <c r="AD5" s="63">
        <f t="shared" si="0"/>
        <v>14</v>
      </c>
      <c r="AE5" s="143"/>
    </row>
    <row r="6" spans="1:31" s="1" customFormat="1" ht="30" customHeight="1">
      <c r="A6" s="75" t="s">
        <v>5</v>
      </c>
      <c r="B6" s="63">
        <v>1</v>
      </c>
      <c r="C6" s="63" t="s">
        <v>42</v>
      </c>
      <c r="D6" s="63" t="s">
        <v>42</v>
      </c>
      <c r="E6" s="63" t="s">
        <v>42</v>
      </c>
      <c r="F6" s="63" t="s">
        <v>42</v>
      </c>
      <c r="G6" s="63" t="s">
        <v>42</v>
      </c>
      <c r="H6" s="63">
        <v>1</v>
      </c>
      <c r="I6" s="63" t="s">
        <v>42</v>
      </c>
      <c r="J6" s="63" t="s">
        <v>42</v>
      </c>
      <c r="K6" s="63" t="s">
        <v>42</v>
      </c>
      <c r="L6" s="63" t="s">
        <v>42</v>
      </c>
      <c r="M6" s="63" t="s">
        <v>42</v>
      </c>
      <c r="N6" s="63" t="s">
        <v>42</v>
      </c>
      <c r="O6" s="63" t="s">
        <v>42</v>
      </c>
      <c r="P6" s="63">
        <v>1</v>
      </c>
      <c r="Q6" s="63" t="s">
        <v>42</v>
      </c>
      <c r="R6" s="63" t="s">
        <v>42</v>
      </c>
      <c r="S6" s="63" t="s">
        <v>42</v>
      </c>
      <c r="T6" s="63" t="s">
        <v>42</v>
      </c>
      <c r="U6" s="63">
        <v>1</v>
      </c>
      <c r="V6" s="63" t="s">
        <v>42</v>
      </c>
      <c r="W6" s="63" t="s">
        <v>42</v>
      </c>
      <c r="X6" s="63" t="s">
        <v>42</v>
      </c>
      <c r="Y6" s="63" t="s">
        <v>42</v>
      </c>
      <c r="Z6" s="63" t="s">
        <v>42</v>
      </c>
      <c r="AA6" s="63">
        <v>1</v>
      </c>
      <c r="AB6" s="63">
        <v>4</v>
      </c>
      <c r="AC6" s="63">
        <v>2</v>
      </c>
      <c r="AD6" s="63">
        <f t="shared" si="0"/>
        <v>11</v>
      </c>
      <c r="AE6" s="143"/>
    </row>
    <row r="7" spans="1:31" s="1" customFormat="1" ht="30" customHeight="1">
      <c r="A7" s="75" t="s">
        <v>6</v>
      </c>
      <c r="B7" s="63" t="s">
        <v>42</v>
      </c>
      <c r="C7" s="63">
        <v>1</v>
      </c>
      <c r="D7" s="63" t="s">
        <v>42</v>
      </c>
      <c r="E7" s="63" t="s">
        <v>42</v>
      </c>
      <c r="F7" s="63" t="s">
        <v>42</v>
      </c>
      <c r="G7" s="63" t="s">
        <v>42</v>
      </c>
      <c r="H7" s="63" t="s">
        <v>42</v>
      </c>
      <c r="I7" s="63" t="s">
        <v>42</v>
      </c>
      <c r="J7" s="63" t="s">
        <v>42</v>
      </c>
      <c r="K7" s="63" t="s">
        <v>42</v>
      </c>
      <c r="L7" s="63" t="s">
        <v>42</v>
      </c>
      <c r="M7" s="63">
        <v>1</v>
      </c>
      <c r="N7" s="63">
        <v>1</v>
      </c>
      <c r="O7" s="63" t="s">
        <v>42</v>
      </c>
      <c r="P7" s="63" t="s">
        <v>42</v>
      </c>
      <c r="Q7" s="63">
        <v>1</v>
      </c>
      <c r="R7" s="63">
        <v>1</v>
      </c>
      <c r="S7" s="63" t="s">
        <v>42</v>
      </c>
      <c r="T7" s="63">
        <v>2</v>
      </c>
      <c r="U7" s="63" t="s">
        <v>42</v>
      </c>
      <c r="V7" s="63" t="s">
        <v>42</v>
      </c>
      <c r="W7" s="63" t="s">
        <v>42</v>
      </c>
      <c r="X7" s="63" t="s">
        <v>42</v>
      </c>
      <c r="Y7" s="63" t="s">
        <v>42</v>
      </c>
      <c r="Z7" s="63">
        <v>1</v>
      </c>
      <c r="AA7" s="63" t="s">
        <v>42</v>
      </c>
      <c r="AB7" s="63">
        <v>2</v>
      </c>
      <c r="AC7" s="63">
        <v>2</v>
      </c>
      <c r="AD7" s="63">
        <f t="shared" si="0"/>
        <v>12</v>
      </c>
      <c r="AE7" s="143"/>
    </row>
    <row r="8" spans="1:31" s="1" customFormat="1" ht="30" customHeight="1">
      <c r="A8" s="75" t="s">
        <v>7</v>
      </c>
      <c r="B8" s="144" t="s">
        <v>42</v>
      </c>
      <c r="C8" s="144">
        <v>1</v>
      </c>
      <c r="D8" s="144" t="s">
        <v>42</v>
      </c>
      <c r="E8" s="144" t="s">
        <v>42</v>
      </c>
      <c r="F8" s="144" t="s">
        <v>42</v>
      </c>
      <c r="G8" s="144" t="s">
        <v>42</v>
      </c>
      <c r="H8" s="144" t="s">
        <v>42</v>
      </c>
      <c r="I8" s="144" t="s">
        <v>42</v>
      </c>
      <c r="J8" s="144" t="s">
        <v>42</v>
      </c>
      <c r="K8" s="144" t="s">
        <v>42</v>
      </c>
      <c r="L8" s="144" t="s">
        <v>42</v>
      </c>
      <c r="M8" s="144" t="s">
        <v>42</v>
      </c>
      <c r="N8" s="144" t="s">
        <v>42</v>
      </c>
      <c r="O8" s="144" t="s">
        <v>42</v>
      </c>
      <c r="P8" s="144">
        <v>1</v>
      </c>
      <c r="Q8" s="144">
        <v>2</v>
      </c>
      <c r="R8" s="144">
        <v>1</v>
      </c>
      <c r="S8" s="144">
        <v>2</v>
      </c>
      <c r="T8" s="144">
        <v>2</v>
      </c>
      <c r="U8" s="144" t="s">
        <v>42</v>
      </c>
      <c r="V8" s="144" t="s">
        <v>42</v>
      </c>
      <c r="W8" s="144" t="s">
        <v>42</v>
      </c>
      <c r="X8" s="144">
        <v>1</v>
      </c>
      <c r="Y8" s="144" t="s">
        <v>42</v>
      </c>
      <c r="Z8" s="144" t="s">
        <v>42</v>
      </c>
      <c r="AA8" s="144" t="s">
        <v>42</v>
      </c>
      <c r="AB8" s="144">
        <v>4</v>
      </c>
      <c r="AC8" s="144">
        <v>3</v>
      </c>
      <c r="AD8" s="63">
        <f t="shared" si="0"/>
        <v>17</v>
      </c>
      <c r="AE8" s="143"/>
    </row>
    <row r="9" spans="1:31" s="1" customFormat="1" ht="30" customHeight="1">
      <c r="A9" s="75" t="s">
        <v>8</v>
      </c>
      <c r="B9" s="144" t="s">
        <v>42</v>
      </c>
      <c r="C9" s="144">
        <v>1</v>
      </c>
      <c r="D9" s="144" t="s">
        <v>42</v>
      </c>
      <c r="E9" s="144" t="s">
        <v>42</v>
      </c>
      <c r="F9" s="144" t="s">
        <v>42</v>
      </c>
      <c r="G9" s="144" t="s">
        <v>42</v>
      </c>
      <c r="H9" s="144">
        <v>1</v>
      </c>
      <c r="I9" s="144" t="s">
        <v>42</v>
      </c>
      <c r="J9" s="144" t="s">
        <v>42</v>
      </c>
      <c r="K9" s="144" t="s">
        <v>42</v>
      </c>
      <c r="L9" s="144">
        <v>1</v>
      </c>
      <c r="M9" s="144" t="s">
        <v>42</v>
      </c>
      <c r="N9" s="144" t="s">
        <v>42</v>
      </c>
      <c r="O9" s="144">
        <v>2</v>
      </c>
      <c r="P9" s="144">
        <v>1</v>
      </c>
      <c r="Q9" s="144" t="s">
        <v>42</v>
      </c>
      <c r="R9" s="144" t="s">
        <v>42</v>
      </c>
      <c r="S9" s="144" t="s">
        <v>42</v>
      </c>
      <c r="T9" s="144" t="s">
        <v>42</v>
      </c>
      <c r="U9" s="144" t="s">
        <v>42</v>
      </c>
      <c r="V9" s="144" t="s">
        <v>42</v>
      </c>
      <c r="W9" s="144" t="s">
        <v>42</v>
      </c>
      <c r="X9" s="144" t="s">
        <v>42</v>
      </c>
      <c r="Y9" s="144" t="s">
        <v>42</v>
      </c>
      <c r="Z9" s="144" t="s">
        <v>42</v>
      </c>
      <c r="AA9" s="144" t="s">
        <v>42</v>
      </c>
      <c r="AB9" s="144">
        <v>2</v>
      </c>
      <c r="AC9" s="144">
        <v>2</v>
      </c>
      <c r="AD9" s="63">
        <f t="shared" si="0"/>
        <v>10</v>
      </c>
      <c r="AE9" s="143"/>
    </row>
    <row r="10" spans="1:31" s="1" customFormat="1" ht="30" customHeight="1">
      <c r="A10" s="75" t="s">
        <v>9</v>
      </c>
      <c r="B10" s="144">
        <v>2</v>
      </c>
      <c r="C10" s="144" t="s">
        <v>42</v>
      </c>
      <c r="D10" s="144" t="s">
        <v>42</v>
      </c>
      <c r="E10" s="144" t="s">
        <v>42</v>
      </c>
      <c r="F10" s="144" t="s">
        <v>42</v>
      </c>
      <c r="G10" s="144" t="s">
        <v>42</v>
      </c>
      <c r="H10" s="144">
        <v>1</v>
      </c>
      <c r="I10" s="144" t="s">
        <v>42</v>
      </c>
      <c r="J10" s="144" t="s">
        <v>42</v>
      </c>
      <c r="K10" s="144" t="s">
        <v>42</v>
      </c>
      <c r="L10" s="144" t="s">
        <v>42</v>
      </c>
      <c r="M10" s="144" t="s">
        <v>42</v>
      </c>
      <c r="N10" s="144" t="s">
        <v>42</v>
      </c>
      <c r="O10" s="144" t="s">
        <v>42</v>
      </c>
      <c r="P10" s="144" t="s">
        <v>42</v>
      </c>
      <c r="Q10" s="144">
        <v>2</v>
      </c>
      <c r="R10" s="144" t="s">
        <v>42</v>
      </c>
      <c r="S10" s="144" t="s">
        <v>42</v>
      </c>
      <c r="T10" s="144" t="s">
        <v>42</v>
      </c>
      <c r="U10" s="144" t="s">
        <v>42</v>
      </c>
      <c r="V10" s="144" t="s">
        <v>42</v>
      </c>
      <c r="W10" s="144" t="s">
        <v>42</v>
      </c>
      <c r="X10" s="144" t="s">
        <v>42</v>
      </c>
      <c r="Y10" s="144" t="s">
        <v>42</v>
      </c>
      <c r="Z10" s="144" t="s">
        <v>42</v>
      </c>
      <c r="AA10" s="144" t="s">
        <v>42</v>
      </c>
      <c r="AB10" s="144">
        <v>1</v>
      </c>
      <c r="AC10" s="144">
        <v>5</v>
      </c>
      <c r="AD10" s="63">
        <f t="shared" si="0"/>
        <v>11</v>
      </c>
      <c r="AE10" s="143"/>
    </row>
    <row r="11" spans="1:31" s="1" customFormat="1" ht="30" customHeight="1">
      <c r="A11" s="75" t="s">
        <v>10</v>
      </c>
      <c r="B11" s="144" t="s">
        <v>42</v>
      </c>
      <c r="C11" s="144" t="s">
        <v>42</v>
      </c>
      <c r="D11" s="144" t="s">
        <v>42</v>
      </c>
      <c r="E11" s="144" t="s">
        <v>42</v>
      </c>
      <c r="F11" s="144" t="s">
        <v>42</v>
      </c>
      <c r="G11" s="144" t="s">
        <v>42</v>
      </c>
      <c r="H11" s="144">
        <v>1</v>
      </c>
      <c r="I11" s="144" t="s">
        <v>42</v>
      </c>
      <c r="J11" s="144" t="s">
        <v>42</v>
      </c>
      <c r="K11" s="144" t="s">
        <v>42</v>
      </c>
      <c r="L11" s="144" t="s">
        <v>42</v>
      </c>
      <c r="M11" s="144" t="s">
        <v>42</v>
      </c>
      <c r="N11" s="144" t="s">
        <v>42</v>
      </c>
      <c r="O11" s="144" t="s">
        <v>42</v>
      </c>
      <c r="P11" s="144" t="s">
        <v>42</v>
      </c>
      <c r="Q11" s="144">
        <v>1</v>
      </c>
      <c r="R11" s="144" t="s">
        <v>42</v>
      </c>
      <c r="S11" s="144" t="s">
        <v>42</v>
      </c>
      <c r="T11" s="144" t="s">
        <v>42</v>
      </c>
      <c r="U11" s="144" t="s">
        <v>42</v>
      </c>
      <c r="V11" s="144" t="s">
        <v>42</v>
      </c>
      <c r="W11" s="144" t="s">
        <v>42</v>
      </c>
      <c r="X11" s="144" t="s">
        <v>42</v>
      </c>
      <c r="Y11" s="144" t="s">
        <v>42</v>
      </c>
      <c r="Z11" s="144" t="s">
        <v>42</v>
      </c>
      <c r="AA11" s="144" t="s">
        <v>42</v>
      </c>
      <c r="AB11" s="144">
        <v>1</v>
      </c>
      <c r="AC11" s="144">
        <v>4</v>
      </c>
      <c r="AD11" s="63">
        <f>SUM(B11:AC11)</f>
        <v>7</v>
      </c>
      <c r="AE11" s="143"/>
    </row>
    <row r="12" spans="1:31" s="1" customFormat="1" ht="30" customHeight="1">
      <c r="A12" s="75" t="s">
        <v>11</v>
      </c>
      <c r="B12" s="144" t="s">
        <v>42</v>
      </c>
      <c r="C12" s="144">
        <v>1</v>
      </c>
      <c r="D12" s="144" t="s">
        <v>42</v>
      </c>
      <c r="E12" s="144" t="s">
        <v>42</v>
      </c>
      <c r="F12" s="144" t="s">
        <v>42</v>
      </c>
      <c r="G12" s="144" t="s">
        <v>42</v>
      </c>
      <c r="H12" s="144" t="s">
        <v>42</v>
      </c>
      <c r="I12" s="144" t="s">
        <v>42</v>
      </c>
      <c r="J12" s="144" t="s">
        <v>42</v>
      </c>
      <c r="K12" s="144" t="s">
        <v>42</v>
      </c>
      <c r="L12" s="144" t="s">
        <v>42</v>
      </c>
      <c r="M12" s="144" t="s">
        <v>42</v>
      </c>
      <c r="N12" s="144" t="s">
        <v>42</v>
      </c>
      <c r="O12" s="144" t="s">
        <v>42</v>
      </c>
      <c r="P12" s="144" t="s">
        <v>42</v>
      </c>
      <c r="Q12" s="144">
        <v>1</v>
      </c>
      <c r="R12" s="144" t="s">
        <v>42</v>
      </c>
      <c r="S12" s="144">
        <v>1</v>
      </c>
      <c r="T12" s="144">
        <v>2</v>
      </c>
      <c r="U12" s="144">
        <v>1</v>
      </c>
      <c r="V12" s="144" t="s">
        <v>42</v>
      </c>
      <c r="W12" s="144" t="s">
        <v>42</v>
      </c>
      <c r="X12" s="144" t="s">
        <v>42</v>
      </c>
      <c r="Y12" s="144" t="s">
        <v>42</v>
      </c>
      <c r="Z12" s="144" t="s">
        <v>42</v>
      </c>
      <c r="AA12" s="144">
        <v>2</v>
      </c>
      <c r="AB12" s="144" t="s">
        <v>42</v>
      </c>
      <c r="AC12" s="144">
        <v>6</v>
      </c>
      <c r="AD12" s="63">
        <f>SUM(B12:AC12)</f>
        <v>14</v>
      </c>
      <c r="AE12" s="143"/>
    </row>
    <row r="13" spans="1:31" s="1" customFormat="1" ht="30" customHeight="1">
      <c r="A13" s="75" t="s">
        <v>12</v>
      </c>
      <c r="B13" s="144" t="s">
        <v>42</v>
      </c>
      <c r="C13" s="144">
        <v>2</v>
      </c>
      <c r="D13" s="144" t="s">
        <v>42</v>
      </c>
      <c r="E13" s="144" t="s">
        <v>42</v>
      </c>
      <c r="F13" s="144" t="s">
        <v>42</v>
      </c>
      <c r="G13" s="144" t="s">
        <v>42</v>
      </c>
      <c r="H13" s="144" t="s">
        <v>42</v>
      </c>
      <c r="I13" s="144" t="s">
        <v>42</v>
      </c>
      <c r="J13" s="144" t="s">
        <v>42</v>
      </c>
      <c r="K13" s="144" t="s">
        <v>42</v>
      </c>
      <c r="L13" s="144" t="s">
        <v>42</v>
      </c>
      <c r="M13" s="144" t="s">
        <v>42</v>
      </c>
      <c r="N13" s="144" t="s">
        <v>42</v>
      </c>
      <c r="O13" s="144">
        <v>1</v>
      </c>
      <c r="P13" s="144" t="s">
        <v>42</v>
      </c>
      <c r="Q13" s="144" t="s">
        <v>42</v>
      </c>
      <c r="R13" s="144" t="s">
        <v>42</v>
      </c>
      <c r="S13" s="144" t="s">
        <v>42</v>
      </c>
      <c r="T13" s="144">
        <v>1</v>
      </c>
      <c r="U13" s="144" t="s">
        <v>42</v>
      </c>
      <c r="V13" s="144" t="s">
        <v>42</v>
      </c>
      <c r="W13" s="144" t="s">
        <v>42</v>
      </c>
      <c r="X13" s="144" t="s">
        <v>42</v>
      </c>
      <c r="Y13" s="144" t="s">
        <v>42</v>
      </c>
      <c r="Z13" s="144" t="s">
        <v>42</v>
      </c>
      <c r="AA13" s="144" t="s">
        <v>42</v>
      </c>
      <c r="AB13" s="144">
        <v>1</v>
      </c>
      <c r="AC13" s="144">
        <v>2</v>
      </c>
      <c r="AD13" s="63">
        <f>SUM(B13:AC13)</f>
        <v>7</v>
      </c>
      <c r="AE13" s="143"/>
    </row>
    <row r="14" spans="1:31" ht="30" customHeight="1">
      <c r="A14" s="81"/>
      <c r="B14" s="81"/>
      <c r="C14" s="81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 t="s">
        <v>190</v>
      </c>
    </row>
    <row r="15" spans="1:31" ht="14.25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</row>
  </sheetData>
  <phoneticPr fontId="2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P87</vt:lpstr>
      <vt:lpstr>P88</vt:lpstr>
      <vt:lpstr>P89(1)</vt:lpstr>
      <vt:lpstr>P89(2)</vt:lpstr>
      <vt:lpstr>P90(1)</vt:lpstr>
      <vt:lpstr>P90(2)</vt:lpstr>
      <vt:lpstr>P90(3)</vt:lpstr>
      <vt:lpstr>P91(1)</vt:lpstr>
      <vt:lpstr>P91(2)</vt:lpstr>
      <vt:lpstr>P92</vt:lpstr>
      <vt:lpstr>'P87'!Print_Area</vt:lpstr>
    </vt:vector>
  </TitlesOfParts>
  <Company>諏訪広域総合情報センタ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矢崎　倫</dc:creator>
  <cp:lastModifiedBy>矢崎　倫</cp:lastModifiedBy>
  <dcterms:created xsi:type="dcterms:W3CDTF">2024-04-09T00:30:22Z</dcterms:created>
  <dcterms:modified xsi:type="dcterms:W3CDTF">2024-04-09T00:30:36Z</dcterms:modified>
</cp:coreProperties>
</file>